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Classement  homme" sheetId="1" r:id="rId1"/>
  </sheets>
  <definedNames>
    <definedName name="Excel_BuiltIn__FilterDatabase" localSheetId="0">'Classement  homme'!$A$11:$BF$34</definedName>
    <definedName name="RESISTANTS_2019_Classement_Trail_14km_1" localSheetId="0">'Classement  homme'!$B$28:$E$34</definedName>
  </definedNames>
  <calcPr fullCalcOnLoad="1"/>
</workbook>
</file>

<file path=xl/sharedStrings.xml><?xml version="1.0" encoding="utf-8"?>
<sst xmlns="http://schemas.openxmlformats.org/spreadsheetml/2006/main" count="368" uniqueCount="266">
  <si>
    <t>Place</t>
  </si>
  <si>
    <t>NOM</t>
  </si>
  <si>
    <t>PRENOM</t>
  </si>
  <si>
    <t>CATEGORIE</t>
  </si>
  <si>
    <t>CLUB</t>
  </si>
  <si>
    <t>Trail des résistants      14 km</t>
  </si>
  <si>
    <t>Trail des résistants      30 km</t>
  </si>
  <si>
    <t xml:space="preserve">Trail des 7  mares 11 km     </t>
  </si>
  <si>
    <t xml:space="preserve">Trail des 7  mares 22 km     </t>
  </si>
  <si>
    <t>Trail aliermont 10 km</t>
  </si>
  <si>
    <t>Trail aliermont 16 km</t>
  </si>
  <si>
    <t>Trail aliermont 30 km</t>
  </si>
  <si>
    <t>Trail des viollettes 12 km</t>
  </si>
  <si>
    <t>Trail des viollettes 25 km</t>
  </si>
  <si>
    <t>Trail de la maladrerie 13 km</t>
  </si>
  <si>
    <t>Trail de la maladrerie 19 km</t>
  </si>
  <si>
    <t>Trail de la maladrerie 31 km</t>
  </si>
  <si>
    <t>Radicatrail 14 km</t>
  </si>
  <si>
    <t>Radicatrail 17 km</t>
  </si>
  <si>
    <t>Radicatrail 34 km</t>
  </si>
  <si>
    <t>Radicatrail 60 km</t>
  </si>
  <si>
    <t>Radicatrail 123 km</t>
  </si>
  <si>
    <t>Foret d'eu 9 km</t>
  </si>
  <si>
    <t>Foret d'eu 16 km</t>
  </si>
  <si>
    <t>Foret d'eu 30 km</t>
  </si>
  <si>
    <t>Trail du pays de bray 8 km</t>
  </si>
  <si>
    <t>Trail du pays de bray 15 km</t>
  </si>
  <si>
    <t>Trail du pays de bray 34 km</t>
  </si>
  <si>
    <t>Trail de la foret de  lyons 12 km</t>
  </si>
  <si>
    <t>Trail de la foret de  lyons 22 km</t>
  </si>
  <si>
    <t>Trail de la foret de  lyons 35 km</t>
  </si>
  <si>
    <t>Trail de la galopé      10 km</t>
  </si>
  <si>
    <t>Trail de la galopé      15 km</t>
  </si>
  <si>
    <t>Trail de la galopé      33 km</t>
  </si>
  <si>
    <t>Trail  5 chateaux 11 km</t>
  </si>
  <si>
    <t>Trail  5 chateaux 17 km</t>
  </si>
  <si>
    <t>Trail  5 chateaux 25 km</t>
  </si>
  <si>
    <t>Trail de torf 5 km</t>
  </si>
  <si>
    <t>Trail de torf 15 km</t>
  </si>
  <si>
    <t>Trail de torf 24 km</t>
  </si>
  <si>
    <t>Trail de torf 41 km</t>
  </si>
  <si>
    <t>Trail du mascaret 15 km</t>
  </si>
  <si>
    <t>Trail du mascaret 28 km</t>
  </si>
  <si>
    <t>PDC 53 km</t>
  </si>
  <si>
    <t>PDC 20 km</t>
  </si>
  <si>
    <t>PDC Relais</t>
  </si>
  <si>
    <t>H falaise 13 km</t>
  </si>
  <si>
    <t>H falaise 32 km</t>
  </si>
  <si>
    <t>Ligne verte 22 km</t>
  </si>
  <si>
    <t>Ligne verte 12 km</t>
  </si>
  <si>
    <t>Classement catégorie</t>
  </si>
  <si>
    <t>SENECHAL</t>
  </si>
  <si>
    <t>Julien</t>
  </si>
  <si>
    <t>SE</t>
  </si>
  <si>
    <t>Trailers Forêt d'Eu</t>
  </si>
  <si>
    <t>1 er SE</t>
  </si>
  <si>
    <t>MOREL</t>
  </si>
  <si>
    <t>Denis</t>
  </si>
  <si>
    <t>M1</t>
  </si>
  <si>
    <t>VAL-DE-REUIL AC *</t>
  </si>
  <si>
    <t>BERTOIS</t>
  </si>
  <si>
    <t>Emeric</t>
  </si>
  <si>
    <t>LITTORAL FECAMPOIS ATHLETISME</t>
  </si>
  <si>
    <t>Christophe</t>
  </si>
  <si>
    <t>AC Veules</t>
  </si>
  <si>
    <t>3 ième SE</t>
  </si>
  <si>
    <t>SCHLEUNIGER</t>
  </si>
  <si>
    <t>M2</t>
  </si>
  <si>
    <t>AYA</t>
  </si>
  <si>
    <t>1 er M2</t>
  </si>
  <si>
    <t>DUBREUIL</t>
  </si>
  <si>
    <t>Florent</t>
  </si>
  <si>
    <t>TEAM RAIDLIGHT</t>
  </si>
  <si>
    <t>2 ième M2</t>
  </si>
  <si>
    <t>DUSEAUX</t>
  </si>
  <si>
    <t>Alain</t>
  </si>
  <si>
    <t>association auzouville auberbosc</t>
  </si>
  <si>
    <t>3 ième M2</t>
  </si>
  <si>
    <t>RATEL</t>
  </si>
  <si>
    <t>Vincent</t>
  </si>
  <si>
    <t>TEAM  DE NORMANDIE</t>
  </si>
  <si>
    <t>HOUARD</t>
  </si>
  <si>
    <t>Regis</t>
  </si>
  <si>
    <t>Safran Nacelles</t>
  </si>
  <si>
    <t>LECORGNE</t>
  </si>
  <si>
    <t>Cédric</t>
  </si>
  <si>
    <t>EVREUX AC</t>
  </si>
  <si>
    <t>PIERRE</t>
  </si>
  <si>
    <t>Carl</t>
  </si>
  <si>
    <t>ESM GONFREVILLE L'ORCHER</t>
  </si>
  <si>
    <t>3 ième M1</t>
  </si>
  <si>
    <t>SOREL</t>
  </si>
  <si>
    <t>Sylvain</t>
  </si>
  <si>
    <t>Asso Sidel</t>
  </si>
  <si>
    <t>BENARD</t>
  </si>
  <si>
    <t>Thomas</t>
  </si>
  <si>
    <t>BOURDON</t>
  </si>
  <si>
    <t>Francois</t>
  </si>
  <si>
    <t>VALE</t>
  </si>
  <si>
    <t>Antonio</t>
  </si>
  <si>
    <t>AC Barentin</t>
  </si>
  <si>
    <t>DUMESNIL</t>
  </si>
  <si>
    <t>Patrice</t>
  </si>
  <si>
    <t>M3</t>
  </si>
  <si>
    <t>CCP Beuzeville</t>
  </si>
  <si>
    <t>1 er M3</t>
  </si>
  <si>
    <t>PANNIER</t>
  </si>
  <si>
    <t>Laurent</t>
  </si>
  <si>
    <t>OXYGENE BELBEUF</t>
  </si>
  <si>
    <t>HAZARD</t>
  </si>
  <si>
    <t>Martial</t>
  </si>
  <si>
    <t>Amicale athlétisme du roumois</t>
  </si>
  <si>
    <t>LESUEUR</t>
  </si>
  <si>
    <t>lhsa</t>
  </si>
  <si>
    <t>DUBELLEY</t>
  </si>
  <si>
    <t>CA CAUCHOIS</t>
  </si>
  <si>
    <t>LANCEL</t>
  </si>
  <si>
    <t>Sebastien</t>
  </si>
  <si>
    <t>CO Harfleur</t>
  </si>
  <si>
    <t>COUDRAY</t>
  </si>
  <si>
    <t>Urban Ruuners Rouen</t>
  </si>
  <si>
    <t>DUFLO</t>
  </si>
  <si>
    <t>Anthony</t>
  </si>
  <si>
    <t>Trailers Normands</t>
  </si>
  <si>
    <t>BEAUDOIN</t>
  </si>
  <si>
    <t>Thibault</t>
  </si>
  <si>
    <t>GUILLEMARD</t>
  </si>
  <si>
    <t>Cyril</t>
  </si>
  <si>
    <t>CA Cauchois</t>
  </si>
  <si>
    <t>HUMBERT</t>
  </si>
  <si>
    <t>Fabrice</t>
  </si>
  <si>
    <t>Tobesport Team Raidlight</t>
  </si>
  <si>
    <t>2 ième M3</t>
  </si>
  <si>
    <t>HAUVILE</t>
  </si>
  <si>
    <t>Olivier</t>
  </si>
  <si>
    <t>AS Dresser Rand</t>
  </si>
  <si>
    <t>BACHELEY</t>
  </si>
  <si>
    <t>Hervé</t>
  </si>
  <si>
    <t>Sport aventure</t>
  </si>
  <si>
    <t>LACROIX</t>
  </si>
  <si>
    <t>Stève</t>
  </si>
  <si>
    <t>EMSAM</t>
  </si>
  <si>
    <t>VILHENA</t>
  </si>
  <si>
    <t>Jean Pierre</t>
  </si>
  <si>
    <t>AS Total</t>
  </si>
  <si>
    <t>DE LAAGE</t>
  </si>
  <si>
    <t>Paul</t>
  </si>
  <si>
    <t>PICARD</t>
  </si>
  <si>
    <t>François-Xavier</t>
  </si>
  <si>
    <t>PUAUD</t>
  </si>
  <si>
    <t>Sébastien</t>
  </si>
  <si>
    <t>LEROY</t>
  </si>
  <si>
    <t>BIORUN</t>
  </si>
  <si>
    <t>LAPERDRIX</t>
  </si>
  <si>
    <t>Alexandre</t>
  </si>
  <si>
    <t>VINCENT</t>
  </si>
  <si>
    <t>Romain</t>
  </si>
  <si>
    <t>BCS</t>
  </si>
  <si>
    <t>GODEFROY</t>
  </si>
  <si>
    <t>Deauville Triathlon</t>
  </si>
  <si>
    <t>HAPEL</t>
  </si>
  <si>
    <t>Arnaud</t>
  </si>
  <si>
    <t>COH</t>
  </si>
  <si>
    <t>GENETAY</t>
  </si>
  <si>
    <t>Franck</t>
  </si>
  <si>
    <t>Team Radicatrail</t>
  </si>
  <si>
    <t>PETIT</t>
  </si>
  <si>
    <t>Benjamin</t>
  </si>
  <si>
    <t>TRAILERS NORMANDS</t>
  </si>
  <si>
    <t>LEDUC</t>
  </si>
  <si>
    <t>Ludovic</t>
  </si>
  <si>
    <t>DUMONT</t>
  </si>
  <si>
    <t>Pascal</t>
  </si>
  <si>
    <t>CARDINAUX</t>
  </si>
  <si>
    <t>VERDURE</t>
  </si>
  <si>
    <t>Joël</t>
  </si>
  <si>
    <t>LEMAISTRE</t>
  </si>
  <si>
    <t>Thierry</t>
  </si>
  <si>
    <t>3 ième M3</t>
  </si>
  <si>
    <t>LECOEUR</t>
  </si>
  <si>
    <t>Loic</t>
  </si>
  <si>
    <t>Oxygène Belbeuf</t>
  </si>
  <si>
    <t>Mathieu</t>
  </si>
  <si>
    <t>COUCKE</t>
  </si>
  <si>
    <t>DESROLES</t>
  </si>
  <si>
    <t>Daniel</t>
  </si>
  <si>
    <t>RUN'IN CONCHES</t>
  </si>
  <si>
    <t>Romuald</t>
  </si>
  <si>
    <t>DUTEIL</t>
  </si>
  <si>
    <t>Philippe</t>
  </si>
  <si>
    <t>RIVA COURIR</t>
  </si>
  <si>
    <t>TOURBATEZ</t>
  </si>
  <si>
    <t>SPEEDY SPORT</t>
  </si>
  <si>
    <t>BESSONNET</t>
  </si>
  <si>
    <t>Dominique</t>
  </si>
  <si>
    <t>DELEQUE</t>
  </si>
  <si>
    <t>Jonathan</t>
  </si>
  <si>
    <t>FRANCOIS</t>
  </si>
  <si>
    <t>Willy</t>
  </si>
  <si>
    <t>ROUSSEL</t>
  </si>
  <si>
    <t>team radicatrail</t>
  </si>
  <si>
    <t>GOODLIFFE</t>
  </si>
  <si>
    <t>Michael</t>
  </si>
  <si>
    <t>SAFRAN NACELLES</t>
  </si>
  <si>
    <t>Nicolas</t>
  </si>
  <si>
    <t>BACHELET</t>
  </si>
  <si>
    <t>Dave</t>
  </si>
  <si>
    <t>MASSELIN</t>
  </si>
  <si>
    <t>LHSA</t>
  </si>
  <si>
    <t>AGASSE</t>
  </si>
  <si>
    <t>Jeremy</t>
  </si>
  <si>
    <t>AS TOTAL  NORMANDIE</t>
  </si>
  <si>
    <t>LASSADE</t>
  </si>
  <si>
    <t>PEREIRA</t>
  </si>
  <si>
    <t>Louis</t>
  </si>
  <si>
    <t>ES</t>
  </si>
  <si>
    <t>1 er ES</t>
  </si>
  <si>
    <t>CHAPELLE</t>
  </si>
  <si>
    <t>VERMANDEL</t>
  </si>
  <si>
    <t>David</t>
  </si>
  <si>
    <t>CHICOT</t>
  </si>
  <si>
    <t>Norbert</t>
  </si>
  <si>
    <t>M4</t>
  </si>
  <si>
    <t>1 er M4</t>
  </si>
  <si>
    <t>BULTEL</t>
  </si>
  <si>
    <t>Lionel</t>
  </si>
  <si>
    <t>VAL -DE-REUIL AC</t>
  </si>
  <si>
    <t>ALEPEE</t>
  </si>
  <si>
    <t>RCC CAMPIGNY</t>
  </si>
  <si>
    <t>HAMON</t>
  </si>
  <si>
    <t>Stephane</t>
  </si>
  <si>
    <t>ACHER</t>
  </si>
  <si>
    <t>PREAUX</t>
  </si>
  <si>
    <t>CATALFO</t>
  </si>
  <si>
    <t>Mickael</t>
  </si>
  <si>
    <t>CONDE</t>
  </si>
  <si>
    <t>ATSCAF</t>
  </si>
  <si>
    <t>LEVIEUX</t>
  </si>
  <si>
    <t>Antoine</t>
  </si>
  <si>
    <t>HEBERT</t>
  </si>
  <si>
    <t>Gerard</t>
  </si>
  <si>
    <t>EMSL SECTION JOGGING</t>
  </si>
  <si>
    <t>GUEDON</t>
  </si>
  <si>
    <t>BVA Team Radicatrail</t>
  </si>
  <si>
    <t>BARBET</t>
  </si>
  <si>
    <t>LOPES</t>
  </si>
  <si>
    <t>Alexis</t>
  </si>
  <si>
    <t>GA COMMUNAUTE SAINT ROMAIN</t>
  </si>
  <si>
    <t>LEROUX</t>
  </si>
  <si>
    <t>ASTPN</t>
  </si>
  <si>
    <t>VENAULT</t>
  </si>
  <si>
    <t xml:space="preserve">LA ROUTE DU TRAIL </t>
  </si>
  <si>
    <t>canton 75 km</t>
  </si>
  <si>
    <t>canton 40 km</t>
  </si>
  <si>
    <t>canton 24 km</t>
  </si>
  <si>
    <t>LHSA 8 km</t>
  </si>
  <si>
    <t>LHSA 14 km</t>
  </si>
  <si>
    <t>LHSA  23 km</t>
  </si>
  <si>
    <t xml:space="preserve">Classement FINAL Homme 2019 du TRAIL TOUR  NORMANDIE </t>
  </si>
  <si>
    <t>1 er SCRATCH</t>
  </si>
  <si>
    <t>2 ième SCRATCH</t>
  </si>
  <si>
    <t>3 ième SCRATCH</t>
  </si>
  <si>
    <t>2 iéme SE</t>
  </si>
  <si>
    <t>1 er M1</t>
  </si>
  <si>
    <t>2 Iiéme M1</t>
  </si>
  <si>
    <t>Classement Final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</si>
</sst>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1" fillId="32" borderId="0" applyNumberFormat="0" applyBorder="0" applyAlignment="0" applyProtection="0"/>
    <xf numFmtId="0" fontId="32" fillId="2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3" borderId="10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left" vertical="center" wrapText="1"/>
    </xf>
    <xf numFmtId="1" fontId="3" fillId="37" borderId="11" xfId="0" applyNumberFormat="1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6" fillId="38" borderId="11" xfId="50" applyFont="1" applyFill="1" applyBorder="1" applyAlignment="1">
      <alignment horizontal="left"/>
      <protection/>
    </xf>
    <xf numFmtId="0" fontId="2" fillId="38" borderId="11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left"/>
    </xf>
    <xf numFmtId="1" fontId="0" fillId="38" borderId="11" xfId="0" applyNumberFormat="1" applyFont="1" applyFill="1" applyBorder="1" applyAlignment="1">
      <alignment horizontal="center"/>
    </xf>
    <xf numFmtId="1" fontId="6" fillId="38" borderId="11" xfId="50" applyNumberFormat="1" applyFont="1" applyFill="1" applyBorder="1" applyAlignment="1">
      <alignment horizontal="center"/>
      <protection/>
    </xf>
    <xf numFmtId="1" fontId="0" fillId="38" borderId="0" xfId="0" applyNumberFormat="1" applyFont="1" applyFill="1" applyBorder="1" applyAlignment="1">
      <alignment horizontal="center"/>
    </xf>
    <xf numFmtId="1" fontId="5" fillId="39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40" borderId="11" xfId="50" applyFont="1" applyFill="1" applyBorder="1" applyAlignment="1">
      <alignment horizontal="left"/>
      <protection/>
    </xf>
    <xf numFmtId="0" fontId="2" fillId="40" borderId="11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left"/>
    </xf>
    <xf numFmtId="1" fontId="0" fillId="40" borderId="11" xfId="0" applyNumberFormat="1" applyFill="1" applyBorder="1" applyAlignment="1">
      <alignment horizontal="center"/>
    </xf>
    <xf numFmtId="1" fontId="1" fillId="40" borderId="11" xfId="50" applyNumberFormat="1" applyFill="1" applyBorder="1" applyAlignment="1">
      <alignment horizontal="center"/>
      <protection/>
    </xf>
    <xf numFmtId="1" fontId="0" fillId="40" borderId="11" xfId="0" applyNumberFormat="1" applyFont="1" applyFill="1" applyBorder="1" applyAlignment="1">
      <alignment horizontal="center"/>
    </xf>
    <xf numFmtId="1" fontId="0" fillId="40" borderId="0" xfId="0" applyNumberFormat="1" applyFill="1" applyBorder="1" applyAlignment="1">
      <alignment horizontal="center"/>
    </xf>
    <xf numFmtId="1" fontId="0" fillId="41" borderId="11" xfId="0" applyNumberFormat="1" applyFill="1" applyBorder="1" applyAlignment="1">
      <alignment horizontal="center"/>
    </xf>
    <xf numFmtId="0" fontId="0" fillId="42" borderId="11" xfId="0" applyFont="1" applyFill="1" applyBorder="1" applyAlignment="1">
      <alignment horizontal="center"/>
    </xf>
    <xf numFmtId="0" fontId="0" fillId="43" borderId="11" xfId="0" applyFont="1" applyFill="1" applyBorder="1" applyAlignment="1">
      <alignment horizontal="center"/>
    </xf>
    <xf numFmtId="1" fontId="5" fillId="44" borderId="11" xfId="0" applyNumberFormat="1" applyFont="1" applyFill="1" applyBorder="1" applyAlignment="1">
      <alignment horizontal="center"/>
    </xf>
    <xf numFmtId="0" fontId="4" fillId="45" borderId="13" xfId="0" applyFont="1" applyFill="1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3</xdr:row>
      <xdr:rowOff>85725</xdr:rowOff>
    </xdr:from>
    <xdr:to>
      <xdr:col>33</xdr:col>
      <xdr:colOff>57150</xdr:colOff>
      <xdr:row>8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9800" y="571500"/>
          <a:ext cx="51911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1</xdr:row>
      <xdr:rowOff>95250</xdr:rowOff>
    </xdr:from>
    <xdr:to>
      <xdr:col>7</xdr:col>
      <xdr:colOff>438150</xdr:colOff>
      <xdr:row>8</xdr:row>
      <xdr:rowOff>133350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257175"/>
          <a:ext cx="29908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44</xdr:col>
      <xdr:colOff>85725</xdr:colOff>
      <xdr:row>1</xdr:row>
      <xdr:rowOff>66675</xdr:rowOff>
    </xdr:from>
    <xdr:to>
      <xdr:col>47</xdr:col>
      <xdr:colOff>285750</xdr:colOff>
      <xdr:row>8</xdr:row>
      <xdr:rowOff>104775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17275" y="228600"/>
          <a:ext cx="14763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46"/>
  <sheetViews>
    <sheetView tabSelected="1" zoomScale="63" zoomScaleNormal="63" zoomScalePageLayoutView="0" workbookViewId="0" topLeftCell="E1">
      <selection activeCell="AD31" sqref="AD31"/>
    </sheetView>
  </sheetViews>
  <sheetFormatPr defaultColWidth="11.421875" defaultRowHeight="12.75"/>
  <cols>
    <col min="1" max="1" width="4.00390625" style="1" customWidth="1"/>
    <col min="2" max="3" width="16.421875" style="2" bestFit="1" customWidth="1"/>
    <col min="4" max="4" width="9.28125" style="3" bestFit="1" customWidth="1"/>
    <col min="5" max="5" width="26.8515625" style="4" customWidth="1"/>
    <col min="6" max="6" width="7.57421875" style="13" customWidth="1"/>
    <col min="7" max="7" width="7.00390625" style="13" customWidth="1"/>
    <col min="8" max="9" width="7.00390625" style="5" customWidth="1"/>
    <col min="10" max="10" width="5.00390625" style="5" customWidth="1"/>
    <col min="11" max="11" width="5.140625" style="6" bestFit="1" customWidth="1"/>
    <col min="12" max="12" width="7.140625" style="6" bestFit="1" customWidth="1"/>
    <col min="13" max="13" width="6.57421875" style="14" bestFit="1" customWidth="1"/>
    <col min="14" max="14" width="7.00390625" style="14" bestFit="1" customWidth="1"/>
    <col min="15" max="15" width="7.57421875" style="14" bestFit="1" customWidth="1"/>
    <col min="16" max="16" width="7.00390625" style="14" bestFit="1" customWidth="1"/>
    <col min="17" max="17" width="7.57421875" style="14" bestFit="1" customWidth="1"/>
    <col min="18" max="18" width="8.421875" style="8" bestFit="1" customWidth="1"/>
    <col min="19" max="21" width="7.8515625" style="8" bestFit="1" customWidth="1"/>
    <col min="22" max="22" width="8.421875" style="8" bestFit="1" customWidth="1"/>
    <col min="23" max="23" width="7.57421875" style="9" bestFit="1" customWidth="1"/>
    <col min="24" max="24" width="6.00390625" style="9" bestFit="1" customWidth="1"/>
    <col min="25" max="25" width="5.00390625" style="9" bestFit="1" customWidth="1"/>
    <col min="26" max="26" width="7.7109375" style="9" bestFit="1" customWidth="1"/>
    <col min="27" max="28" width="8.57421875" style="9" bestFit="1" customWidth="1"/>
    <col min="29" max="29" width="9.140625" style="14" bestFit="1" customWidth="1"/>
    <col min="30" max="31" width="9.421875" style="14" bestFit="1" customWidth="1"/>
    <col min="32" max="34" width="7.57421875" style="9" bestFit="1" customWidth="1"/>
    <col min="35" max="37" width="7.421875" style="9" bestFit="1" customWidth="1"/>
    <col min="38" max="38" width="7.421875" style="14" bestFit="1" customWidth="1"/>
    <col min="39" max="41" width="6.140625" style="14" bestFit="1" customWidth="1"/>
    <col min="42" max="43" width="7.421875" style="7" bestFit="1" customWidth="1"/>
    <col min="44" max="44" width="5.28125" style="7" bestFit="1" customWidth="1"/>
    <col min="45" max="45" width="6.00390625" style="7" bestFit="1" customWidth="1"/>
    <col min="46" max="46" width="5.57421875" style="7" bestFit="1" customWidth="1"/>
    <col min="47" max="48" width="7.57421875" style="7" customWidth="1"/>
    <col min="49" max="50" width="7.57421875" style="14" customWidth="1"/>
    <col min="51" max="56" width="7.57421875" style="7" customWidth="1"/>
    <col min="57" max="57" width="11.421875" style="5" customWidth="1"/>
    <col min="58" max="58" width="16.00390625" style="9" bestFit="1" customWidth="1"/>
    <col min="59" max="16384" width="11.421875" style="10" customWidth="1"/>
  </cols>
  <sheetData>
    <row r="1" spans="1:57" ht="12.75" customHeight="1">
      <c r="A1" s="40" t="s">
        <v>258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8" ht="45">
      <c r="A11" s="15" t="s">
        <v>0</v>
      </c>
      <c r="B11" s="16" t="s">
        <v>1</v>
      </c>
      <c r="C11" s="16" t="s">
        <v>2</v>
      </c>
      <c r="D11" s="17" t="s">
        <v>3</v>
      </c>
      <c r="E11" s="18" t="s">
        <v>4</v>
      </c>
      <c r="F11" s="19" t="s">
        <v>5</v>
      </c>
      <c r="G11" s="17" t="s">
        <v>6</v>
      </c>
      <c r="H11" s="17" t="s">
        <v>7</v>
      </c>
      <c r="I11" s="17" t="s">
        <v>8</v>
      </c>
      <c r="J11" s="19" t="s">
        <v>9</v>
      </c>
      <c r="K11" s="19" t="s">
        <v>10</v>
      </c>
      <c r="L11" s="19" t="s">
        <v>11</v>
      </c>
      <c r="M11" s="17" t="s">
        <v>12</v>
      </c>
      <c r="N11" s="17" t="s">
        <v>13</v>
      </c>
      <c r="O11" s="17" t="s">
        <v>14</v>
      </c>
      <c r="P11" s="17" t="s">
        <v>15</v>
      </c>
      <c r="Q11" s="17" t="s">
        <v>16</v>
      </c>
      <c r="R11" s="17" t="s">
        <v>17</v>
      </c>
      <c r="S11" s="17" t="s">
        <v>18</v>
      </c>
      <c r="T11" s="17" t="s">
        <v>19</v>
      </c>
      <c r="U11" s="17" t="s">
        <v>20</v>
      </c>
      <c r="V11" s="17" t="s">
        <v>21</v>
      </c>
      <c r="W11" s="17" t="s">
        <v>22</v>
      </c>
      <c r="X11" s="17" t="s">
        <v>23</v>
      </c>
      <c r="Y11" s="17" t="s">
        <v>24</v>
      </c>
      <c r="Z11" s="20" t="s">
        <v>25</v>
      </c>
      <c r="AA11" s="20" t="s">
        <v>26</v>
      </c>
      <c r="AB11" s="20" t="s">
        <v>27</v>
      </c>
      <c r="AC11" s="20" t="s">
        <v>28</v>
      </c>
      <c r="AD11" s="20" t="s">
        <v>29</v>
      </c>
      <c r="AE11" s="20" t="s">
        <v>30</v>
      </c>
      <c r="AF11" s="20" t="s">
        <v>31</v>
      </c>
      <c r="AG11" s="20" t="s">
        <v>32</v>
      </c>
      <c r="AH11" s="20" t="s">
        <v>33</v>
      </c>
      <c r="AI11" s="20" t="s">
        <v>34</v>
      </c>
      <c r="AJ11" s="20" t="s">
        <v>35</v>
      </c>
      <c r="AK11" s="20" t="s">
        <v>36</v>
      </c>
      <c r="AL11" s="20" t="s">
        <v>37</v>
      </c>
      <c r="AM11" s="20" t="s">
        <v>38</v>
      </c>
      <c r="AN11" s="20" t="s">
        <v>39</v>
      </c>
      <c r="AO11" s="20" t="s">
        <v>40</v>
      </c>
      <c r="AP11" s="20" t="s">
        <v>41</v>
      </c>
      <c r="AQ11" s="20" t="s">
        <v>42</v>
      </c>
      <c r="AR11" s="20" t="s">
        <v>43</v>
      </c>
      <c r="AS11" s="20" t="s">
        <v>44</v>
      </c>
      <c r="AT11" s="20" t="s">
        <v>45</v>
      </c>
      <c r="AU11" s="20" t="s">
        <v>46</v>
      </c>
      <c r="AV11" s="20" t="s">
        <v>47</v>
      </c>
      <c r="AW11" s="20" t="s">
        <v>48</v>
      </c>
      <c r="AX11" s="20" t="s">
        <v>49</v>
      </c>
      <c r="AY11" s="20" t="s">
        <v>252</v>
      </c>
      <c r="AZ11" s="20" t="s">
        <v>253</v>
      </c>
      <c r="BA11" s="20" t="s">
        <v>254</v>
      </c>
      <c r="BB11" s="20" t="s">
        <v>255</v>
      </c>
      <c r="BC11" s="20" t="s">
        <v>256</v>
      </c>
      <c r="BD11" s="20" t="s">
        <v>257</v>
      </c>
      <c r="BE11" s="19" t="s">
        <v>265</v>
      </c>
      <c r="BF11" s="11" t="s">
        <v>50</v>
      </c>
    </row>
    <row r="12" spans="1:58" s="28" customFormat="1" ht="15.75" customHeight="1">
      <c r="A12" s="37">
        <v>1</v>
      </c>
      <c r="B12" s="21" t="s">
        <v>51</v>
      </c>
      <c r="C12" s="21" t="s">
        <v>52</v>
      </c>
      <c r="D12" s="22" t="s">
        <v>53</v>
      </c>
      <c r="E12" s="23" t="s">
        <v>54</v>
      </c>
      <c r="F12" s="24"/>
      <c r="G12" s="25">
        <v>1030</v>
      </c>
      <c r="H12" s="24"/>
      <c r="I12" s="24"/>
      <c r="J12" s="24"/>
      <c r="K12" s="24"/>
      <c r="L12" s="24"/>
      <c r="M12" s="24"/>
      <c r="N12" s="24"/>
      <c r="O12" s="24"/>
      <c r="P12" s="24"/>
      <c r="Q12" s="24">
        <v>1031</v>
      </c>
      <c r="R12" s="24"/>
      <c r="S12" s="24"/>
      <c r="T12" s="24"/>
      <c r="U12" s="24"/>
      <c r="V12" s="24">
        <v>1123</v>
      </c>
      <c r="W12" s="24"/>
      <c r="X12" s="24"/>
      <c r="Y12" s="24"/>
      <c r="Z12" s="24"/>
      <c r="AA12" s="24"/>
      <c r="AB12" s="24">
        <v>1022.0952380952381</v>
      </c>
      <c r="AC12" s="24"/>
      <c r="AD12" s="24"/>
      <c r="AE12" s="24">
        <v>1035</v>
      </c>
      <c r="AF12" s="24"/>
      <c r="AG12" s="24"/>
      <c r="AH12" s="24">
        <v>1033</v>
      </c>
      <c r="AI12" s="24"/>
      <c r="AJ12" s="24"/>
      <c r="AK12" s="24"/>
      <c r="AL12" s="24"/>
      <c r="AM12" s="24"/>
      <c r="AN12" s="24"/>
      <c r="AO12" s="24"/>
      <c r="AP12" s="24"/>
      <c r="AQ12" s="24"/>
      <c r="AR12" s="24">
        <v>1046.9024390243903</v>
      </c>
      <c r="AS12" s="24"/>
      <c r="AT12" s="24"/>
      <c r="AU12" s="26"/>
      <c r="AV12" s="24">
        <v>1008.1904761904761</v>
      </c>
      <c r="AW12" s="24"/>
      <c r="AX12" s="24"/>
      <c r="AY12" s="24"/>
      <c r="AZ12" s="24"/>
      <c r="BA12" s="24"/>
      <c r="BB12" s="24"/>
      <c r="BC12" s="24"/>
      <c r="BD12" s="24"/>
      <c r="BE12" s="27">
        <f aca="true" t="shared" si="0" ref="BE12:BE43">SUM(F12:BD12)</f>
        <v>8329.188153310104</v>
      </c>
      <c r="BF12" s="12" t="s">
        <v>259</v>
      </c>
    </row>
    <row r="13" spans="1:58" ht="15.75" customHeight="1">
      <c r="A13" s="38">
        <v>2</v>
      </c>
      <c r="B13" s="29" t="s">
        <v>112</v>
      </c>
      <c r="C13" s="29" t="s">
        <v>92</v>
      </c>
      <c r="D13" s="30" t="s">
        <v>53</v>
      </c>
      <c r="E13" s="31" t="s">
        <v>113</v>
      </c>
      <c r="F13" s="32">
        <v>1006.6708860759494</v>
      </c>
      <c r="G13" s="33"/>
      <c r="H13" s="34"/>
      <c r="I13" s="32"/>
      <c r="J13" s="34"/>
      <c r="K13" s="34">
        <v>1010.4751381215469</v>
      </c>
      <c r="L13" s="32"/>
      <c r="M13" s="32"/>
      <c r="N13" s="32"/>
      <c r="O13" s="32">
        <v>1013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>
        <v>1015</v>
      </c>
      <c r="AN13" s="32"/>
      <c r="AO13" s="32"/>
      <c r="AP13" s="32">
        <v>1004.9749373433584</v>
      </c>
      <c r="AQ13" s="32"/>
      <c r="AR13" s="32"/>
      <c r="AS13" s="32">
        <v>1020</v>
      </c>
      <c r="AT13" s="32"/>
      <c r="AU13" s="32">
        <v>974.977186311787</v>
      </c>
      <c r="AV13" s="32"/>
      <c r="AW13" s="32"/>
      <c r="AX13" s="32"/>
      <c r="AY13" s="35"/>
      <c r="AZ13" s="32"/>
      <c r="BA13" s="36">
        <v>1013.2086330935251</v>
      </c>
      <c r="BB13" s="36"/>
      <c r="BC13" s="36"/>
      <c r="BD13" s="36"/>
      <c r="BE13" s="39">
        <f t="shared" si="0"/>
        <v>8058.306780946167</v>
      </c>
      <c r="BF13" s="12" t="s">
        <v>260</v>
      </c>
    </row>
    <row r="14" spans="1:58" ht="15.75" customHeight="1">
      <c r="A14" s="37">
        <v>3</v>
      </c>
      <c r="B14" s="21" t="s">
        <v>56</v>
      </c>
      <c r="C14" s="21" t="s">
        <v>57</v>
      </c>
      <c r="D14" s="22" t="s">
        <v>58</v>
      </c>
      <c r="E14" s="23" t="s">
        <v>59</v>
      </c>
      <c r="F14" s="24"/>
      <c r="G14" s="25">
        <v>1020.3381642512077</v>
      </c>
      <c r="H14" s="24"/>
      <c r="I14" s="24"/>
      <c r="J14" s="24"/>
      <c r="K14" s="24"/>
      <c r="L14" s="24"/>
      <c r="M14" s="24"/>
      <c r="N14" s="24"/>
      <c r="O14" s="24"/>
      <c r="P14" s="24"/>
      <c r="Q14" s="24">
        <v>964.3333333333334</v>
      </c>
      <c r="R14" s="24"/>
      <c r="S14" s="24"/>
      <c r="T14" s="24">
        <v>1022.1796690307328</v>
      </c>
      <c r="U14" s="24"/>
      <c r="V14" s="24"/>
      <c r="W14" s="24"/>
      <c r="X14" s="24"/>
      <c r="Y14" s="24"/>
      <c r="Z14" s="24"/>
      <c r="AA14" s="24"/>
      <c r="AB14" s="24">
        <v>998.2857142857143</v>
      </c>
      <c r="AC14" s="24"/>
      <c r="AD14" s="24"/>
      <c r="AE14" s="24">
        <v>981.6666666666666</v>
      </c>
      <c r="AF14" s="24"/>
      <c r="AG14" s="24"/>
      <c r="AH14" s="24">
        <v>1016.8709677419355</v>
      </c>
      <c r="AI14" s="24"/>
      <c r="AJ14" s="24"/>
      <c r="AK14" s="24">
        <v>1009</v>
      </c>
      <c r="AL14" s="24"/>
      <c r="AM14" s="24"/>
      <c r="AN14" s="24"/>
      <c r="AO14" s="24"/>
      <c r="AP14" s="24"/>
      <c r="AQ14" s="24">
        <v>1003.9615384615385</v>
      </c>
      <c r="AR14" s="24"/>
      <c r="AS14" s="24"/>
      <c r="AT14" s="24"/>
      <c r="AU14" s="26"/>
      <c r="AV14" s="24"/>
      <c r="AW14" s="24"/>
      <c r="AX14" s="24"/>
      <c r="AY14" s="24"/>
      <c r="AZ14" s="24"/>
      <c r="BA14" s="24"/>
      <c r="BB14" s="24"/>
      <c r="BC14" s="24"/>
      <c r="BD14" s="24"/>
      <c r="BE14" s="27">
        <f t="shared" si="0"/>
        <v>8016.636053771129</v>
      </c>
      <c r="BF14" s="12" t="s">
        <v>261</v>
      </c>
    </row>
    <row r="15" spans="1:58" ht="15.75" customHeight="1">
      <c r="A15" s="38">
        <v>4</v>
      </c>
      <c r="B15" s="29" t="s">
        <v>60</v>
      </c>
      <c r="C15" s="29" t="s">
        <v>61</v>
      </c>
      <c r="D15" s="30" t="s">
        <v>53</v>
      </c>
      <c r="E15" s="31" t="s">
        <v>62</v>
      </c>
      <c r="F15" s="32"/>
      <c r="G15" s="33">
        <v>1010.6763285024155</v>
      </c>
      <c r="H15" s="34"/>
      <c r="I15" s="32">
        <v>0</v>
      </c>
      <c r="J15" s="34"/>
      <c r="K15" s="34"/>
      <c r="L15" s="32">
        <v>0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>
        <v>1008.3076923076923</v>
      </c>
      <c r="Y15" s="32"/>
      <c r="Z15" s="32"/>
      <c r="AA15" s="32"/>
      <c r="AB15" s="32"/>
      <c r="AC15" s="32"/>
      <c r="AD15" s="32">
        <v>1010.3040935672515</v>
      </c>
      <c r="AE15" s="32"/>
      <c r="AF15" s="32"/>
      <c r="AG15" s="32"/>
      <c r="AH15" s="32"/>
      <c r="AI15" s="32"/>
      <c r="AJ15" s="32"/>
      <c r="AK15" s="32"/>
      <c r="AL15" s="32"/>
      <c r="AM15" s="32"/>
      <c r="AN15" s="32">
        <v>982.9041095890411</v>
      </c>
      <c r="AO15" s="32"/>
      <c r="AP15" s="32"/>
      <c r="AQ15" s="32">
        <v>994.3461538461538</v>
      </c>
      <c r="AR15" s="32"/>
      <c r="AS15" s="32">
        <v>995.5102040816327</v>
      </c>
      <c r="AT15" s="32"/>
      <c r="AU15" s="32"/>
      <c r="AV15" s="32">
        <v>0</v>
      </c>
      <c r="AW15" s="32"/>
      <c r="AX15" s="32"/>
      <c r="AY15" s="35"/>
      <c r="AZ15" s="32">
        <v>996.3318777292576</v>
      </c>
      <c r="BA15" s="36"/>
      <c r="BB15" s="36"/>
      <c r="BC15" s="36">
        <v>996.9059829059829</v>
      </c>
      <c r="BD15" s="36"/>
      <c r="BE15" s="39">
        <f t="shared" si="0"/>
        <v>7995.286442529428</v>
      </c>
      <c r="BF15" s="12" t="s">
        <v>55</v>
      </c>
    </row>
    <row r="16" spans="1:58" ht="15.75" customHeight="1">
      <c r="A16" s="37">
        <v>5</v>
      </c>
      <c r="B16" s="21" t="s">
        <v>56</v>
      </c>
      <c r="C16" s="21" t="s">
        <v>63</v>
      </c>
      <c r="D16" s="22" t="s">
        <v>53</v>
      </c>
      <c r="E16" s="23" t="s">
        <v>64</v>
      </c>
      <c r="F16" s="24"/>
      <c r="G16" s="25">
        <v>0</v>
      </c>
      <c r="H16" s="24"/>
      <c r="I16" s="24"/>
      <c r="J16" s="24">
        <v>992.3008849557522</v>
      </c>
      <c r="K16" s="24"/>
      <c r="L16" s="24"/>
      <c r="M16" s="24"/>
      <c r="N16" s="24"/>
      <c r="O16" s="24">
        <v>982.2307692307693</v>
      </c>
      <c r="P16" s="24"/>
      <c r="Q16" s="24"/>
      <c r="R16" s="24"/>
      <c r="S16" s="24"/>
      <c r="T16" s="24"/>
      <c r="U16" s="24">
        <v>947.1794871794872</v>
      </c>
      <c r="V16" s="24"/>
      <c r="W16" s="24">
        <v>987.8359788359788</v>
      </c>
      <c r="X16" s="24"/>
      <c r="Y16" s="24"/>
      <c r="Z16" s="24">
        <v>987.7979797979798</v>
      </c>
      <c r="AA16" s="24"/>
      <c r="AB16" s="24"/>
      <c r="AC16" s="24">
        <v>1007.4128440366973</v>
      </c>
      <c r="AD16" s="24"/>
      <c r="AE16" s="24"/>
      <c r="AF16" s="24">
        <v>1010</v>
      </c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6">
        <v>986.384030418251</v>
      </c>
      <c r="AV16" s="24"/>
      <c r="AW16" s="24"/>
      <c r="AX16" s="24"/>
      <c r="AY16" s="24"/>
      <c r="AZ16" s="24"/>
      <c r="BA16" s="24"/>
      <c r="BB16" s="24"/>
      <c r="BC16" s="24"/>
      <c r="BD16" s="24"/>
      <c r="BE16" s="27">
        <f t="shared" si="0"/>
        <v>7901.141974454917</v>
      </c>
      <c r="BF16" s="12" t="s">
        <v>262</v>
      </c>
    </row>
    <row r="17" spans="1:58" ht="15.75" customHeight="1">
      <c r="A17" s="38">
        <v>6</v>
      </c>
      <c r="B17" s="29" t="s">
        <v>66</v>
      </c>
      <c r="C17" s="29" t="s">
        <v>63</v>
      </c>
      <c r="D17" s="30" t="s">
        <v>67</v>
      </c>
      <c r="E17" s="31" t="s">
        <v>68</v>
      </c>
      <c r="F17" s="32">
        <v>987.6835443037975</v>
      </c>
      <c r="G17" s="33"/>
      <c r="H17" s="34"/>
      <c r="I17" s="32"/>
      <c r="J17" s="34"/>
      <c r="K17" s="34"/>
      <c r="L17" s="32"/>
      <c r="M17" s="32">
        <v>987.7785467128027</v>
      </c>
      <c r="N17" s="32"/>
      <c r="O17" s="32">
        <v>0</v>
      </c>
      <c r="P17" s="32"/>
      <c r="Q17" s="32"/>
      <c r="R17" s="32"/>
      <c r="S17" s="32"/>
      <c r="T17" s="32"/>
      <c r="U17" s="32"/>
      <c r="V17" s="32"/>
      <c r="W17" s="32"/>
      <c r="X17" s="32">
        <v>980.1025641025641</v>
      </c>
      <c r="Y17" s="32"/>
      <c r="Z17" s="32"/>
      <c r="AA17" s="32"/>
      <c r="AB17" s="32"/>
      <c r="AC17" s="32">
        <v>989.0642201834862</v>
      </c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>
        <v>977.406015037594</v>
      </c>
      <c r="AQ17" s="32"/>
      <c r="AR17" s="32"/>
      <c r="AS17" s="32">
        <v>997.5510204081633</v>
      </c>
      <c r="AT17" s="32"/>
      <c r="AU17" s="32">
        <v>0</v>
      </c>
      <c r="AV17" s="32"/>
      <c r="AW17" s="32">
        <v>0</v>
      </c>
      <c r="AX17" s="32"/>
      <c r="AY17" s="35"/>
      <c r="AZ17" s="32">
        <v>978.8646288209607</v>
      </c>
      <c r="BA17" s="36"/>
      <c r="BB17" s="36"/>
      <c r="BC17" s="36">
        <v>979.8119658119658</v>
      </c>
      <c r="BD17" s="36"/>
      <c r="BE17" s="39">
        <f t="shared" si="0"/>
        <v>7878.262505381334</v>
      </c>
      <c r="BF17" s="12" t="s">
        <v>69</v>
      </c>
    </row>
    <row r="18" spans="1:58" ht="15.75" customHeight="1">
      <c r="A18" s="37">
        <v>7</v>
      </c>
      <c r="B18" s="21" t="s">
        <v>70</v>
      </c>
      <c r="C18" s="21" t="s">
        <v>71</v>
      </c>
      <c r="D18" s="22" t="s">
        <v>67</v>
      </c>
      <c r="E18" s="23" t="s">
        <v>72</v>
      </c>
      <c r="F18" s="24"/>
      <c r="G18" s="25">
        <v>0</v>
      </c>
      <c r="H18" s="24"/>
      <c r="I18" s="24">
        <v>0</v>
      </c>
      <c r="J18" s="24"/>
      <c r="K18" s="24"/>
      <c r="L18" s="24"/>
      <c r="M18" s="24"/>
      <c r="N18" s="24">
        <v>977.3809523809524</v>
      </c>
      <c r="O18" s="24"/>
      <c r="P18" s="24"/>
      <c r="Q18" s="24">
        <v>0</v>
      </c>
      <c r="R18" s="24"/>
      <c r="S18" s="24"/>
      <c r="T18" s="24">
        <v>1000.903073286052</v>
      </c>
      <c r="U18" s="24"/>
      <c r="V18" s="24"/>
      <c r="W18" s="24"/>
      <c r="X18" s="24"/>
      <c r="Y18" s="24"/>
      <c r="Z18" s="24"/>
      <c r="AA18" s="24"/>
      <c r="AB18" s="24">
        <v>0</v>
      </c>
      <c r="AC18" s="24"/>
      <c r="AD18" s="24">
        <v>986.9122807017544</v>
      </c>
      <c r="AE18" s="24"/>
      <c r="AF18" s="24"/>
      <c r="AG18" s="24"/>
      <c r="AH18" s="24">
        <v>976.5483870967741</v>
      </c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>
        <v>991.4285714285714</v>
      </c>
      <c r="AT18" s="24"/>
      <c r="AU18" s="26">
        <v>959.768060836502</v>
      </c>
      <c r="AV18" s="24"/>
      <c r="AW18" s="24">
        <v>969.1428571428571</v>
      </c>
      <c r="AX18" s="24"/>
      <c r="AY18" s="24"/>
      <c r="AZ18" s="24"/>
      <c r="BA18" s="24">
        <v>980.8345323741007</v>
      </c>
      <c r="BB18" s="24"/>
      <c r="BC18" s="24"/>
      <c r="BD18" s="24"/>
      <c r="BE18" s="27">
        <f t="shared" si="0"/>
        <v>7842.918715247563</v>
      </c>
      <c r="BF18" s="12" t="s">
        <v>73</v>
      </c>
    </row>
    <row r="19" spans="1:58" ht="15.75" customHeight="1">
      <c r="A19" s="38">
        <v>8</v>
      </c>
      <c r="B19" s="29" t="s">
        <v>74</v>
      </c>
      <c r="C19" s="29" t="s">
        <v>75</v>
      </c>
      <c r="D19" s="30" t="s">
        <v>67</v>
      </c>
      <c r="E19" s="31" t="s">
        <v>76</v>
      </c>
      <c r="F19" s="32"/>
      <c r="G19" s="33">
        <v>0</v>
      </c>
      <c r="H19" s="34"/>
      <c r="I19" s="32">
        <v>0</v>
      </c>
      <c r="J19" s="34"/>
      <c r="K19" s="34"/>
      <c r="L19" s="32"/>
      <c r="M19" s="32">
        <v>973.9377162629758</v>
      </c>
      <c r="N19" s="32"/>
      <c r="O19" s="32"/>
      <c r="P19" s="32"/>
      <c r="Q19" s="32"/>
      <c r="R19" s="32"/>
      <c r="S19" s="32">
        <v>973.2363238512035</v>
      </c>
      <c r="T19" s="32"/>
      <c r="U19" s="32"/>
      <c r="V19" s="32"/>
      <c r="W19" s="32"/>
      <c r="X19" s="32">
        <v>962.1538461538462</v>
      </c>
      <c r="Y19" s="32"/>
      <c r="Z19" s="32"/>
      <c r="AA19" s="32">
        <v>0</v>
      </c>
      <c r="AB19" s="32"/>
      <c r="AC19" s="32">
        <v>979.8899082568807</v>
      </c>
      <c r="AD19" s="32"/>
      <c r="AE19" s="32"/>
      <c r="AF19" s="32"/>
      <c r="AG19" s="32"/>
      <c r="AH19" s="32"/>
      <c r="AI19" s="32">
        <v>977.824644549763</v>
      </c>
      <c r="AJ19" s="32"/>
      <c r="AK19" s="32"/>
      <c r="AL19" s="32"/>
      <c r="AM19" s="32">
        <v>984.4656488549618</v>
      </c>
      <c r="AN19" s="32"/>
      <c r="AO19" s="32"/>
      <c r="AP19" s="32">
        <v>0</v>
      </c>
      <c r="AQ19" s="32"/>
      <c r="AR19" s="32"/>
      <c r="AS19" s="32">
        <v>981.2244897959183</v>
      </c>
      <c r="AT19" s="32"/>
      <c r="AU19" s="32"/>
      <c r="AV19" s="32"/>
      <c r="AW19" s="32"/>
      <c r="AX19" s="32"/>
      <c r="AY19" s="35"/>
      <c r="AZ19" s="32"/>
      <c r="BA19" s="36">
        <v>973.6402877697842</v>
      </c>
      <c r="BB19" s="36"/>
      <c r="BC19" s="36">
        <v>0</v>
      </c>
      <c r="BD19" s="36"/>
      <c r="BE19" s="39">
        <f t="shared" si="0"/>
        <v>7806.372865495332</v>
      </c>
      <c r="BF19" s="12" t="s">
        <v>77</v>
      </c>
    </row>
    <row r="20" spans="1:58" ht="15.75" customHeight="1">
      <c r="A20" s="37">
        <v>9</v>
      </c>
      <c r="B20" s="21" t="s">
        <v>78</v>
      </c>
      <c r="C20" s="21" t="s">
        <v>79</v>
      </c>
      <c r="D20" s="22" t="s">
        <v>53</v>
      </c>
      <c r="E20" s="23" t="s">
        <v>80</v>
      </c>
      <c r="F20" s="24"/>
      <c r="G20" s="25">
        <v>0</v>
      </c>
      <c r="H20" s="24"/>
      <c r="I20" s="24"/>
      <c r="J20" s="24"/>
      <c r="K20" s="24"/>
      <c r="L20" s="24"/>
      <c r="M20" s="24"/>
      <c r="N20" s="24">
        <v>947.6190476190476</v>
      </c>
      <c r="O20" s="24"/>
      <c r="P20" s="24">
        <v>995.7441860465117</v>
      </c>
      <c r="Q20" s="24"/>
      <c r="R20" s="24"/>
      <c r="S20" s="24"/>
      <c r="T20" s="24"/>
      <c r="U20" s="24"/>
      <c r="V20" s="24"/>
      <c r="W20" s="24">
        <v>982.5449735449736</v>
      </c>
      <c r="X20" s="24"/>
      <c r="Y20" s="24"/>
      <c r="Z20" s="24">
        <v>977.6969696969697</v>
      </c>
      <c r="AA20" s="24"/>
      <c r="AB20" s="24"/>
      <c r="AC20" s="24">
        <v>993.651376146789</v>
      </c>
      <c r="AD20" s="24"/>
      <c r="AE20" s="24"/>
      <c r="AF20" s="24"/>
      <c r="AG20" s="24">
        <v>981.8508287292817</v>
      </c>
      <c r="AH20" s="24"/>
      <c r="AI20" s="24">
        <v>987.303317535545</v>
      </c>
      <c r="AJ20" s="24"/>
      <c r="AK20" s="24"/>
      <c r="AL20" s="24"/>
      <c r="AM20" s="24"/>
      <c r="AN20" s="24"/>
      <c r="AO20" s="24"/>
      <c r="AP20" s="24">
        <v>904.7243107769424</v>
      </c>
      <c r="AQ20" s="24"/>
      <c r="AR20" s="24"/>
      <c r="AS20" s="24"/>
      <c r="AT20" s="24"/>
      <c r="AU20" s="26"/>
      <c r="AV20" s="24"/>
      <c r="AW20" s="24"/>
      <c r="AX20" s="24"/>
      <c r="AY20" s="24"/>
      <c r="AZ20" s="24"/>
      <c r="BA20" s="24"/>
      <c r="BB20" s="24"/>
      <c r="BC20" s="24"/>
      <c r="BD20" s="24"/>
      <c r="BE20" s="27">
        <f t="shared" si="0"/>
        <v>7771.135010096061</v>
      </c>
      <c r="BF20" s="12" t="s">
        <v>65</v>
      </c>
    </row>
    <row r="21" spans="1:58" ht="15.75" customHeight="1">
      <c r="A21" s="38">
        <v>10</v>
      </c>
      <c r="B21" s="29" t="s">
        <v>81</v>
      </c>
      <c r="C21" s="29" t="s">
        <v>82</v>
      </c>
      <c r="D21" s="30" t="s">
        <v>58</v>
      </c>
      <c r="E21" s="31" t="s">
        <v>83</v>
      </c>
      <c r="F21" s="32">
        <v>949.7088607594936</v>
      </c>
      <c r="G21" s="33"/>
      <c r="H21" s="34">
        <v>959.4848484848485</v>
      </c>
      <c r="I21" s="32"/>
      <c r="J21" s="34"/>
      <c r="K21" s="34">
        <v>955.2265193370166</v>
      </c>
      <c r="L21" s="32"/>
      <c r="M21" s="32"/>
      <c r="N21" s="32"/>
      <c r="O21" s="32"/>
      <c r="P21" s="32">
        <v>0</v>
      </c>
      <c r="Q21" s="32"/>
      <c r="R21" s="32">
        <v>972.8477366255144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>
        <v>957.3669724770642</v>
      </c>
      <c r="AK21" s="32"/>
      <c r="AL21" s="32"/>
      <c r="AM21" s="32">
        <v>992.0992366412214</v>
      </c>
      <c r="AN21" s="32"/>
      <c r="AO21" s="32"/>
      <c r="AP21" s="32">
        <v>962.3684210526316</v>
      </c>
      <c r="AQ21" s="32"/>
      <c r="AR21" s="32"/>
      <c r="AS21" s="32"/>
      <c r="AT21" s="32"/>
      <c r="AU21" s="32"/>
      <c r="AV21" s="32"/>
      <c r="AW21" s="32"/>
      <c r="AX21" s="32"/>
      <c r="AY21" s="35"/>
      <c r="AZ21" s="32"/>
      <c r="BA21" s="36">
        <v>944.863309352518</v>
      </c>
      <c r="BB21" s="36"/>
      <c r="BC21" s="36"/>
      <c r="BD21" s="36"/>
      <c r="BE21" s="39">
        <f t="shared" si="0"/>
        <v>7693.965904730308</v>
      </c>
      <c r="BF21" s="9" t="s">
        <v>263</v>
      </c>
    </row>
    <row r="22" spans="1:58" ht="15.75" customHeight="1">
      <c r="A22" s="37">
        <v>11</v>
      </c>
      <c r="B22" s="21" t="s">
        <v>87</v>
      </c>
      <c r="C22" s="21" t="s">
        <v>88</v>
      </c>
      <c r="D22" s="22" t="s">
        <v>58</v>
      </c>
      <c r="E22" s="23" t="s">
        <v>89</v>
      </c>
      <c r="F22" s="24">
        <v>962.367088607595</v>
      </c>
      <c r="G22" s="25"/>
      <c r="H22" s="24">
        <v>971.6060606060606</v>
      </c>
      <c r="I22" s="24"/>
      <c r="J22" s="24"/>
      <c r="K22" s="24"/>
      <c r="L22" s="24"/>
      <c r="M22" s="24"/>
      <c r="N22" s="24">
        <v>0</v>
      </c>
      <c r="O22" s="24"/>
      <c r="P22" s="24"/>
      <c r="Q22" s="24"/>
      <c r="R22" s="24"/>
      <c r="S22" s="24">
        <v>979.8008752735229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>
        <v>957.219512195122</v>
      </c>
      <c r="AM22" s="24"/>
      <c r="AN22" s="24"/>
      <c r="AO22" s="24"/>
      <c r="AP22" s="24">
        <v>919.7619047619048</v>
      </c>
      <c r="AQ22" s="24"/>
      <c r="AR22" s="24"/>
      <c r="AS22" s="24">
        <v>977.1428571428571</v>
      </c>
      <c r="AT22" s="24"/>
      <c r="AU22" s="26">
        <v>955.9657794676806</v>
      </c>
      <c r="AV22" s="24"/>
      <c r="AW22" s="24"/>
      <c r="AX22" s="24"/>
      <c r="AY22" s="24"/>
      <c r="AZ22" s="24"/>
      <c r="BA22" s="24">
        <v>966.4460431654676</v>
      </c>
      <c r="BB22" s="24"/>
      <c r="BC22" s="24"/>
      <c r="BD22" s="24"/>
      <c r="BE22" s="27">
        <f t="shared" si="0"/>
        <v>7690.31012122021</v>
      </c>
      <c r="BF22" s="9" t="s">
        <v>264</v>
      </c>
    </row>
    <row r="23" spans="1:58" ht="15.75" customHeight="1">
      <c r="A23" s="38">
        <v>12</v>
      </c>
      <c r="B23" s="29" t="s">
        <v>84</v>
      </c>
      <c r="C23" s="29" t="s">
        <v>85</v>
      </c>
      <c r="D23" s="30" t="s">
        <v>53</v>
      </c>
      <c r="E23" s="31" t="s">
        <v>86</v>
      </c>
      <c r="F23" s="32"/>
      <c r="G23" s="33"/>
      <c r="H23" s="34"/>
      <c r="I23" s="32"/>
      <c r="J23" s="34"/>
      <c r="K23" s="34"/>
      <c r="L23" s="32"/>
      <c r="M23" s="32">
        <v>994.6989619377163</v>
      </c>
      <c r="N23" s="32"/>
      <c r="O23" s="32"/>
      <c r="P23" s="32">
        <v>949.2325581395348</v>
      </c>
      <c r="Q23" s="32"/>
      <c r="R23" s="32"/>
      <c r="S23" s="32">
        <v>986.3654266958424</v>
      </c>
      <c r="T23" s="32">
        <v>941.8014184397164</v>
      </c>
      <c r="U23" s="32"/>
      <c r="V23" s="32"/>
      <c r="W23" s="32"/>
      <c r="X23" s="32"/>
      <c r="Y23" s="32"/>
      <c r="Z23" s="32"/>
      <c r="AA23" s="32"/>
      <c r="AB23" s="32"/>
      <c r="AC23" s="32"/>
      <c r="AD23" s="32">
        <v>1004.4561403508771</v>
      </c>
      <c r="AE23" s="32"/>
      <c r="AF23" s="32"/>
      <c r="AG23" s="32">
        <v>987.3756906077348</v>
      </c>
      <c r="AH23" s="32"/>
      <c r="AI23" s="32"/>
      <c r="AJ23" s="32"/>
      <c r="AK23" s="32">
        <v>961</v>
      </c>
      <c r="AL23" s="32"/>
      <c r="AM23" s="32"/>
      <c r="AN23" s="32"/>
      <c r="AO23" s="32"/>
      <c r="AP23" s="32"/>
      <c r="AQ23" s="32"/>
      <c r="AR23" s="32"/>
      <c r="AS23" s="32">
        <v>824.0816326530612</v>
      </c>
      <c r="AT23" s="32"/>
      <c r="AU23" s="32"/>
      <c r="AV23" s="32"/>
      <c r="AW23" s="32"/>
      <c r="AX23" s="32"/>
      <c r="AY23" s="35"/>
      <c r="AZ23" s="32"/>
      <c r="BA23" s="36"/>
      <c r="BB23" s="36"/>
      <c r="BC23" s="36"/>
      <c r="BD23" s="36"/>
      <c r="BE23" s="39">
        <f t="shared" si="0"/>
        <v>7649.011828824483</v>
      </c>
      <c r="BF23" s="12"/>
    </row>
    <row r="24" spans="1:58" ht="15.75" customHeight="1">
      <c r="A24" s="37">
        <v>13</v>
      </c>
      <c r="B24" s="21" t="s">
        <v>126</v>
      </c>
      <c r="C24" s="21" t="s">
        <v>127</v>
      </c>
      <c r="D24" s="22" t="s">
        <v>58</v>
      </c>
      <c r="E24" s="23" t="s">
        <v>128</v>
      </c>
      <c r="F24" s="24">
        <v>968.6962025316456</v>
      </c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>
        <v>965.2762430939226</v>
      </c>
      <c r="AH24" s="24"/>
      <c r="AI24" s="24">
        <v>973.085308056872</v>
      </c>
      <c r="AJ24" s="24"/>
      <c r="AK24" s="24"/>
      <c r="AL24" s="24"/>
      <c r="AM24" s="24">
        <v>976.8320610687023</v>
      </c>
      <c r="AN24" s="24"/>
      <c r="AO24" s="24"/>
      <c r="AP24" s="24"/>
      <c r="AQ24" s="24"/>
      <c r="AR24" s="24"/>
      <c r="AS24" s="24">
        <v>966.9387755102041</v>
      </c>
      <c r="AT24" s="24"/>
      <c r="AU24" s="26">
        <v>0</v>
      </c>
      <c r="AV24" s="24"/>
      <c r="AW24" s="24">
        <v>897.7142857142857</v>
      </c>
      <c r="AX24" s="24"/>
      <c r="AY24" s="24"/>
      <c r="AZ24" s="24"/>
      <c r="BA24" s="24">
        <v>948.4604316546763</v>
      </c>
      <c r="BB24" s="24"/>
      <c r="BC24" s="24">
        <v>942.7749287749288</v>
      </c>
      <c r="BD24" s="24"/>
      <c r="BE24" s="27">
        <f t="shared" si="0"/>
        <v>7639.778236405237</v>
      </c>
      <c r="BF24" s="12" t="s">
        <v>90</v>
      </c>
    </row>
    <row r="25" spans="1:58" ht="15.75" customHeight="1">
      <c r="A25" s="38">
        <v>14</v>
      </c>
      <c r="B25" s="29" t="s">
        <v>160</v>
      </c>
      <c r="C25" s="29" t="s">
        <v>161</v>
      </c>
      <c r="D25" s="30" t="s">
        <v>58</v>
      </c>
      <c r="E25" s="31" t="s">
        <v>162</v>
      </c>
      <c r="F25" s="32">
        <v>883.253164556962</v>
      </c>
      <c r="G25" s="33"/>
      <c r="H25" s="34"/>
      <c r="I25" s="32">
        <v>975.3527696793003</v>
      </c>
      <c r="J25" s="34"/>
      <c r="K25" s="34"/>
      <c r="L25" s="32"/>
      <c r="M25" s="32"/>
      <c r="N25" s="32">
        <v>1007.1428571428571</v>
      </c>
      <c r="O25" s="32"/>
      <c r="P25" s="32"/>
      <c r="Q25" s="32">
        <v>947.6666666666666</v>
      </c>
      <c r="R25" s="32"/>
      <c r="S25" s="32"/>
      <c r="T25" s="32"/>
      <c r="U25" s="32"/>
      <c r="V25" s="32"/>
      <c r="W25" s="32"/>
      <c r="X25" s="32"/>
      <c r="Y25" s="32"/>
      <c r="Z25" s="32"/>
      <c r="AA25" s="32">
        <v>858.2432432432432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>
        <v>1001.6326530612245</v>
      </c>
      <c r="AT25" s="32"/>
      <c r="AU25" s="32"/>
      <c r="AV25" s="32"/>
      <c r="AW25" s="32"/>
      <c r="AX25" s="32"/>
      <c r="AY25" s="35"/>
      <c r="AZ25" s="32"/>
      <c r="BA25" s="36">
        <v>988.0287769784172</v>
      </c>
      <c r="BB25" s="36"/>
      <c r="BC25" s="36">
        <v>976.9629629629629</v>
      </c>
      <c r="BD25" s="36"/>
      <c r="BE25" s="39">
        <f t="shared" si="0"/>
        <v>7638.283094291633</v>
      </c>
      <c r="BF25" s="12"/>
    </row>
    <row r="26" spans="1:58" ht="15.75" customHeight="1">
      <c r="A26" s="37">
        <v>15</v>
      </c>
      <c r="B26" s="21" t="s">
        <v>91</v>
      </c>
      <c r="C26" s="21" t="s">
        <v>92</v>
      </c>
      <c r="D26" s="22" t="s">
        <v>58</v>
      </c>
      <c r="E26" s="23" t="s">
        <v>93</v>
      </c>
      <c r="F26" s="24">
        <v>921.2278481012659</v>
      </c>
      <c r="G26" s="25"/>
      <c r="H26" s="24">
        <v>944.3333333333334</v>
      </c>
      <c r="I26" s="24"/>
      <c r="J26" s="24"/>
      <c r="K26" s="24"/>
      <c r="L26" s="24"/>
      <c r="M26" s="24">
        <v>932.4152249134949</v>
      </c>
      <c r="N26" s="24"/>
      <c r="O26" s="24"/>
      <c r="P26" s="24"/>
      <c r="Q26" s="24"/>
      <c r="R26" s="24">
        <v>896.716049382716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>
        <v>956.954128440367</v>
      </c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>
        <v>942.3182957393484</v>
      </c>
      <c r="AQ26" s="24"/>
      <c r="AR26" s="24"/>
      <c r="AS26" s="24">
        <v>930.204081632653</v>
      </c>
      <c r="AT26" s="24"/>
      <c r="AU26" s="26">
        <v>0</v>
      </c>
      <c r="AV26" s="24"/>
      <c r="AW26" s="24"/>
      <c r="AX26" s="24"/>
      <c r="AY26" s="24">
        <v>935</v>
      </c>
      <c r="AZ26" s="24"/>
      <c r="BA26" s="24"/>
      <c r="BB26" s="24"/>
      <c r="BC26" s="24"/>
      <c r="BD26" s="24"/>
      <c r="BE26" s="27">
        <f t="shared" si="0"/>
        <v>7459.168961543179</v>
      </c>
      <c r="BF26" s="12"/>
    </row>
    <row r="27" spans="1:58" ht="15.75" customHeight="1">
      <c r="A27" s="38">
        <v>16</v>
      </c>
      <c r="B27" s="29" t="s">
        <v>166</v>
      </c>
      <c r="C27" s="29" t="s">
        <v>167</v>
      </c>
      <c r="D27" s="30" t="s">
        <v>53</v>
      </c>
      <c r="E27" s="31" t="s">
        <v>168</v>
      </c>
      <c r="F27" s="32">
        <v>952.873417721519</v>
      </c>
      <c r="G27" s="33"/>
      <c r="H27" s="34"/>
      <c r="I27" s="32"/>
      <c r="J27" s="34"/>
      <c r="K27" s="34"/>
      <c r="L27" s="32"/>
      <c r="M27" s="32">
        <v>925.4948096885813</v>
      </c>
      <c r="N27" s="32"/>
      <c r="O27" s="32"/>
      <c r="P27" s="32">
        <v>902.7209302325582</v>
      </c>
      <c r="Q27" s="32"/>
      <c r="R27" s="32"/>
      <c r="S27" s="32"/>
      <c r="T27" s="32"/>
      <c r="U27" s="32"/>
      <c r="V27" s="32"/>
      <c r="W27" s="32"/>
      <c r="X27" s="32">
        <v>941.6410256410256</v>
      </c>
      <c r="Y27" s="32"/>
      <c r="Z27" s="32"/>
      <c r="AA27" s="32"/>
      <c r="AB27" s="32">
        <v>879.2380952380952</v>
      </c>
      <c r="AC27" s="32"/>
      <c r="AD27" s="32"/>
      <c r="AE27" s="32"/>
      <c r="AF27" s="32"/>
      <c r="AG27" s="32"/>
      <c r="AH27" s="32">
        <v>908</v>
      </c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5"/>
      <c r="AZ27" s="32"/>
      <c r="BA27" s="36">
        <v>959.2517985611511</v>
      </c>
      <c r="BB27" s="36"/>
      <c r="BC27" s="36">
        <v>982.6609686609687</v>
      </c>
      <c r="BD27" s="36"/>
      <c r="BE27" s="39">
        <f t="shared" si="0"/>
        <v>7451.881045743899</v>
      </c>
      <c r="BF27" s="12"/>
    </row>
    <row r="28" spans="1:58" ht="15.75" customHeight="1">
      <c r="A28" s="37">
        <v>17</v>
      </c>
      <c r="B28" s="21" t="s">
        <v>96</v>
      </c>
      <c r="C28" s="21" t="s">
        <v>97</v>
      </c>
      <c r="D28" s="22" t="s">
        <v>53</v>
      </c>
      <c r="E28" s="23"/>
      <c r="F28" s="24">
        <v>965.5316455696202</v>
      </c>
      <c r="G28" s="25"/>
      <c r="H28" s="24"/>
      <c r="I28" s="24">
        <v>934.536443148688</v>
      </c>
      <c r="J28" s="24"/>
      <c r="K28" s="24"/>
      <c r="L28" s="24">
        <v>887.1428571428571</v>
      </c>
      <c r="M28" s="24"/>
      <c r="N28" s="24"/>
      <c r="O28" s="24"/>
      <c r="P28" s="24"/>
      <c r="Q28" s="24"/>
      <c r="R28" s="24"/>
      <c r="S28" s="24"/>
      <c r="T28" s="24">
        <v>974.8983451536643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>
        <v>845.9178082191781</v>
      </c>
      <c r="AO28" s="24"/>
      <c r="AP28" s="24"/>
      <c r="AQ28" s="24">
        <v>0</v>
      </c>
      <c r="AR28" s="24"/>
      <c r="AS28" s="24">
        <v>971.0204081632653</v>
      </c>
      <c r="AT28" s="24"/>
      <c r="AU28" s="26"/>
      <c r="AV28" s="24">
        <v>912.952380952381</v>
      </c>
      <c r="AW28" s="24"/>
      <c r="AX28" s="24">
        <v>0</v>
      </c>
      <c r="AY28" s="24"/>
      <c r="AZ28" s="24"/>
      <c r="BA28" s="24">
        <v>955.6546762589928</v>
      </c>
      <c r="BB28" s="24"/>
      <c r="BC28" s="24"/>
      <c r="BD28" s="24"/>
      <c r="BE28" s="27">
        <f t="shared" si="0"/>
        <v>7447.654564608647</v>
      </c>
      <c r="BF28" s="12"/>
    </row>
    <row r="29" spans="1:58" ht="15.75" customHeight="1">
      <c r="A29" s="38">
        <v>18</v>
      </c>
      <c r="B29" s="29" t="s">
        <v>114</v>
      </c>
      <c r="C29" s="29" t="s">
        <v>92</v>
      </c>
      <c r="D29" s="30" t="s">
        <v>58</v>
      </c>
      <c r="E29" s="31" t="s">
        <v>115</v>
      </c>
      <c r="F29" s="32">
        <v>959.2025316455696</v>
      </c>
      <c r="G29" s="33"/>
      <c r="H29" s="34"/>
      <c r="I29" s="32">
        <v>0</v>
      </c>
      <c r="J29" s="34"/>
      <c r="K29" s="34"/>
      <c r="L29" s="32"/>
      <c r="M29" s="32">
        <v>956.636678200692</v>
      </c>
      <c r="N29" s="32"/>
      <c r="O29" s="32"/>
      <c r="P29" s="32"/>
      <c r="Q29" s="32"/>
      <c r="R29" s="32">
        <v>933.7530864197531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>
        <v>952.7798165137615</v>
      </c>
      <c r="AK29" s="32"/>
      <c r="AL29" s="32"/>
      <c r="AM29" s="32"/>
      <c r="AN29" s="32"/>
      <c r="AO29" s="32"/>
      <c r="AP29" s="32"/>
      <c r="AQ29" s="32"/>
      <c r="AR29" s="32"/>
      <c r="AS29" s="32">
        <v>938.3673469387755</v>
      </c>
      <c r="AT29" s="32"/>
      <c r="AU29" s="32">
        <v>936.9543726235742</v>
      </c>
      <c r="AV29" s="32"/>
      <c r="AW29" s="32"/>
      <c r="AX29" s="32">
        <v>807.7142857142858</v>
      </c>
      <c r="AY29" s="35"/>
      <c r="AZ29" s="32"/>
      <c r="BA29" s="36">
        <v>941.2661870503597</v>
      </c>
      <c r="BB29" s="36"/>
      <c r="BC29" s="36"/>
      <c r="BD29" s="36"/>
      <c r="BE29" s="39">
        <f t="shared" si="0"/>
        <v>7426.6743051067715</v>
      </c>
      <c r="BF29" s="12"/>
    </row>
    <row r="30" spans="1:58" ht="15.75" customHeight="1">
      <c r="A30" s="37">
        <v>19</v>
      </c>
      <c r="B30" s="21" t="s">
        <v>94</v>
      </c>
      <c r="C30" s="21" t="s">
        <v>95</v>
      </c>
      <c r="D30" s="22" t="s">
        <v>53</v>
      </c>
      <c r="E30" s="23"/>
      <c r="F30" s="24"/>
      <c r="G30" s="25">
        <v>899.5652173913044</v>
      </c>
      <c r="H30" s="24"/>
      <c r="I30" s="24">
        <v>928.7055393586006</v>
      </c>
      <c r="J30" s="24"/>
      <c r="K30" s="24"/>
      <c r="L30" s="24">
        <v>847.4603174603175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974.974358974359</v>
      </c>
      <c r="Y30" s="24"/>
      <c r="Z30" s="24"/>
      <c r="AA30" s="24"/>
      <c r="AB30" s="24"/>
      <c r="AC30" s="24"/>
      <c r="AD30" s="24">
        <v>957.672514619883</v>
      </c>
      <c r="AE30" s="24"/>
      <c r="AF30" s="24"/>
      <c r="AG30" s="24"/>
      <c r="AH30" s="24">
        <v>952.3548387096774</v>
      </c>
      <c r="AI30" s="24"/>
      <c r="AJ30" s="24"/>
      <c r="AK30" s="24"/>
      <c r="AL30" s="24"/>
      <c r="AM30" s="24"/>
      <c r="AN30" s="24"/>
      <c r="AO30" s="24"/>
      <c r="AP30" s="24"/>
      <c r="AQ30" s="24"/>
      <c r="AR30" s="24">
        <v>967.6341463414634</v>
      </c>
      <c r="AS30" s="24"/>
      <c r="AT30" s="24"/>
      <c r="AU30" s="26"/>
      <c r="AV30" s="24"/>
      <c r="AW30" s="24"/>
      <c r="AX30" s="24">
        <v>867.2380952380952</v>
      </c>
      <c r="AY30" s="24"/>
      <c r="AZ30" s="24"/>
      <c r="BA30" s="24"/>
      <c r="BB30" s="24"/>
      <c r="BC30" s="24"/>
      <c r="BD30" s="24"/>
      <c r="BE30" s="27">
        <f t="shared" si="0"/>
        <v>7395.605028093701</v>
      </c>
      <c r="BF30" s="12"/>
    </row>
    <row r="31" spans="1:58" ht="15.75" customHeight="1">
      <c r="A31" s="38">
        <v>20</v>
      </c>
      <c r="B31" s="29" t="s">
        <v>106</v>
      </c>
      <c r="C31" s="29" t="s">
        <v>107</v>
      </c>
      <c r="D31" s="30" t="s">
        <v>58</v>
      </c>
      <c r="E31" s="31" t="s">
        <v>108</v>
      </c>
      <c r="F31" s="32"/>
      <c r="G31" s="33">
        <v>0</v>
      </c>
      <c r="H31" s="34"/>
      <c r="I31" s="32"/>
      <c r="J31" s="34"/>
      <c r="K31" s="34"/>
      <c r="L31" s="32"/>
      <c r="M31" s="32"/>
      <c r="N31" s="32"/>
      <c r="O31" s="32"/>
      <c r="P31" s="32">
        <v>891.0930232558139</v>
      </c>
      <c r="Q31" s="32"/>
      <c r="R31" s="32"/>
      <c r="S31" s="32"/>
      <c r="T31" s="32"/>
      <c r="U31" s="32"/>
      <c r="V31" s="32"/>
      <c r="W31" s="32"/>
      <c r="X31" s="32">
        <v>946.7692307692307</v>
      </c>
      <c r="Y31" s="32"/>
      <c r="Z31" s="32"/>
      <c r="AA31" s="32"/>
      <c r="AB31" s="32"/>
      <c r="AC31" s="32"/>
      <c r="AD31" s="32"/>
      <c r="AE31" s="32">
        <v>901.6666666666666</v>
      </c>
      <c r="AF31" s="32">
        <v>940.2325581395348</v>
      </c>
      <c r="AG31" s="32"/>
      <c r="AH31" s="32"/>
      <c r="AI31" s="32"/>
      <c r="AJ31" s="32"/>
      <c r="AK31" s="32">
        <v>889</v>
      </c>
      <c r="AL31" s="32"/>
      <c r="AM31" s="32">
        <v>969.1984732824427</v>
      </c>
      <c r="AN31" s="32"/>
      <c r="AO31" s="32"/>
      <c r="AP31" s="32"/>
      <c r="AQ31" s="32"/>
      <c r="AR31" s="32"/>
      <c r="AS31" s="32"/>
      <c r="AT31" s="32"/>
      <c r="AU31" s="32">
        <v>925.5475285171103</v>
      </c>
      <c r="AV31" s="32"/>
      <c r="AW31" s="32"/>
      <c r="AX31" s="32"/>
      <c r="AY31" s="35"/>
      <c r="AZ31" s="32"/>
      <c r="BA31" s="36"/>
      <c r="BB31" s="36"/>
      <c r="BC31" s="36">
        <v>914.2849002849002</v>
      </c>
      <c r="BD31" s="36"/>
      <c r="BE31" s="39">
        <f t="shared" si="0"/>
        <v>7377.7923809157</v>
      </c>
      <c r="BF31" s="12"/>
    </row>
    <row r="32" spans="1:58" ht="15.75" customHeight="1">
      <c r="A32" s="37">
        <v>21</v>
      </c>
      <c r="B32" s="21" t="s">
        <v>98</v>
      </c>
      <c r="C32" s="21" t="s">
        <v>99</v>
      </c>
      <c r="D32" s="22" t="s">
        <v>58</v>
      </c>
      <c r="E32" s="23" t="s">
        <v>100</v>
      </c>
      <c r="F32" s="24"/>
      <c r="G32" s="25">
        <v>889.903381642512</v>
      </c>
      <c r="H32" s="24"/>
      <c r="I32" s="24">
        <v>0</v>
      </c>
      <c r="J32" s="24"/>
      <c r="K32" s="24"/>
      <c r="L32" s="24"/>
      <c r="M32" s="24"/>
      <c r="N32" s="24">
        <v>0</v>
      </c>
      <c r="O32" s="24"/>
      <c r="P32" s="24"/>
      <c r="Q32" s="24">
        <v>0</v>
      </c>
      <c r="R32" s="24"/>
      <c r="S32" s="24"/>
      <c r="T32" s="24"/>
      <c r="U32" s="24">
        <v>0</v>
      </c>
      <c r="V32" s="24"/>
      <c r="W32" s="24"/>
      <c r="X32" s="24"/>
      <c r="Y32" s="24">
        <v>892.5</v>
      </c>
      <c r="Z32" s="24"/>
      <c r="AA32" s="24"/>
      <c r="AB32" s="24">
        <v>0</v>
      </c>
      <c r="AC32" s="24"/>
      <c r="AD32" s="24"/>
      <c r="AE32" s="24">
        <v>888.3333333333334</v>
      </c>
      <c r="AF32" s="24"/>
      <c r="AG32" s="24"/>
      <c r="AH32" s="24">
        <v>940.258064516129</v>
      </c>
      <c r="AI32" s="24"/>
      <c r="AJ32" s="24"/>
      <c r="AK32" s="24">
        <v>921</v>
      </c>
      <c r="AL32" s="24"/>
      <c r="AM32" s="24"/>
      <c r="AN32" s="24"/>
      <c r="AO32" s="24"/>
      <c r="AP32" s="24">
        <v>974.8997493734336</v>
      </c>
      <c r="AQ32" s="24"/>
      <c r="AR32" s="24"/>
      <c r="AS32" s="24"/>
      <c r="AT32" s="24"/>
      <c r="AU32" s="26">
        <v>895.1292775665399</v>
      </c>
      <c r="AV32" s="24"/>
      <c r="AW32" s="24">
        <v>921.5238095238095</v>
      </c>
      <c r="AX32" s="24"/>
      <c r="AY32" s="24">
        <v>0</v>
      </c>
      <c r="AZ32" s="24"/>
      <c r="BA32" s="24"/>
      <c r="BB32" s="24"/>
      <c r="BC32" s="24"/>
      <c r="BD32" s="24"/>
      <c r="BE32" s="27">
        <f t="shared" si="0"/>
        <v>7323.547615955757</v>
      </c>
      <c r="BF32" s="12"/>
    </row>
    <row r="33" spans="1:58" ht="15.75" customHeight="1">
      <c r="A33" s="38">
        <v>22</v>
      </c>
      <c r="B33" s="29" t="s">
        <v>136</v>
      </c>
      <c r="C33" s="29" t="s">
        <v>137</v>
      </c>
      <c r="D33" s="30" t="s">
        <v>67</v>
      </c>
      <c r="E33" s="31" t="s">
        <v>138</v>
      </c>
      <c r="F33" s="32"/>
      <c r="G33" s="33"/>
      <c r="H33" s="34">
        <v>938.2727272727273</v>
      </c>
      <c r="I33" s="32"/>
      <c r="J33" s="34"/>
      <c r="K33" s="34"/>
      <c r="L33" s="32"/>
      <c r="M33" s="32">
        <v>901.273356401384</v>
      </c>
      <c r="N33" s="32"/>
      <c r="O33" s="32">
        <v>920.6923076923077</v>
      </c>
      <c r="P33" s="32"/>
      <c r="Q33" s="32"/>
      <c r="R33" s="32">
        <v>929.6378600823045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>
        <v>961.5648854961833</v>
      </c>
      <c r="AN33" s="32"/>
      <c r="AO33" s="32"/>
      <c r="AP33" s="32">
        <v>917.2556390977444</v>
      </c>
      <c r="AQ33" s="32"/>
      <c r="AR33" s="32"/>
      <c r="AS33" s="32">
        <v>813.8775510204082</v>
      </c>
      <c r="AT33" s="32"/>
      <c r="AU33" s="32"/>
      <c r="AV33" s="32"/>
      <c r="AW33" s="32"/>
      <c r="AX33" s="32"/>
      <c r="AY33" s="35"/>
      <c r="AZ33" s="32"/>
      <c r="BA33" s="36"/>
      <c r="BB33" s="36"/>
      <c r="BC33" s="36">
        <v>897.1908831908831</v>
      </c>
      <c r="BD33" s="36"/>
      <c r="BE33" s="39">
        <f t="shared" si="0"/>
        <v>7279.765210253942</v>
      </c>
      <c r="BF33" s="12"/>
    </row>
    <row r="34" spans="1:58" ht="15.75" customHeight="1">
      <c r="A34" s="37">
        <v>23</v>
      </c>
      <c r="B34" s="21" t="s">
        <v>139</v>
      </c>
      <c r="C34" s="21" t="s">
        <v>140</v>
      </c>
      <c r="D34" s="22" t="s">
        <v>67</v>
      </c>
      <c r="E34" s="23" t="s">
        <v>141</v>
      </c>
      <c r="F34" s="24"/>
      <c r="G34" s="2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>
        <v>960.7139479905437</v>
      </c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>
        <v>875</v>
      </c>
      <c r="AF34" s="24"/>
      <c r="AG34" s="24"/>
      <c r="AH34" s="24"/>
      <c r="AI34" s="24">
        <v>944.6492890995261</v>
      </c>
      <c r="AJ34" s="24"/>
      <c r="AK34" s="24"/>
      <c r="AL34" s="24"/>
      <c r="AM34" s="24">
        <v>900.4961832061068</v>
      </c>
      <c r="AN34" s="24"/>
      <c r="AO34" s="24"/>
      <c r="AP34" s="24">
        <v>907.2305764411028</v>
      </c>
      <c r="AQ34" s="24"/>
      <c r="AR34" s="24"/>
      <c r="AS34" s="24">
        <v>909.795918367347</v>
      </c>
      <c r="AT34" s="24"/>
      <c r="AU34" s="26"/>
      <c r="AV34" s="24"/>
      <c r="AW34" s="24">
        <v>873.9047619047619</v>
      </c>
      <c r="AX34" s="24"/>
      <c r="AY34" s="24"/>
      <c r="AZ34" s="24"/>
      <c r="BA34" s="24">
        <v>865.726618705036</v>
      </c>
      <c r="BB34" s="24"/>
      <c r="BC34" s="24"/>
      <c r="BD34" s="24"/>
      <c r="BE34" s="27">
        <f t="shared" si="0"/>
        <v>7237.517295714423</v>
      </c>
      <c r="BF34" s="12"/>
    </row>
    <row r="35" spans="1:58" ht="12.75" customHeight="1">
      <c r="A35" s="38">
        <v>24</v>
      </c>
      <c r="B35" s="29" t="s">
        <v>109</v>
      </c>
      <c r="C35" s="29" t="s">
        <v>110</v>
      </c>
      <c r="D35" s="30" t="s">
        <v>67</v>
      </c>
      <c r="E35" s="31" t="s">
        <v>111</v>
      </c>
      <c r="F35" s="32">
        <v>819.9620253164558</v>
      </c>
      <c r="G35" s="33"/>
      <c r="H35" s="34">
        <v>892.8181818181818</v>
      </c>
      <c r="I35" s="32"/>
      <c r="J35" s="34">
        <v>894.9557522123894</v>
      </c>
      <c r="K35" s="34"/>
      <c r="L35" s="32"/>
      <c r="M35" s="32"/>
      <c r="N35" s="32"/>
      <c r="O35" s="32">
        <v>874.5384615384615</v>
      </c>
      <c r="P35" s="32"/>
      <c r="Q35" s="32"/>
      <c r="R35" s="32"/>
      <c r="S35" s="32"/>
      <c r="T35" s="32"/>
      <c r="U35" s="32"/>
      <c r="V35" s="32"/>
      <c r="W35" s="32">
        <v>903.1798941798942</v>
      </c>
      <c r="X35" s="32"/>
      <c r="Y35" s="32"/>
      <c r="Z35" s="32">
        <v>0</v>
      </c>
      <c r="AA35" s="32"/>
      <c r="AB35" s="32"/>
      <c r="AC35" s="32">
        <v>901.9082568807339</v>
      </c>
      <c r="AD35" s="32"/>
      <c r="AE35" s="32"/>
      <c r="AF35" s="32">
        <v>926.2790697674418</v>
      </c>
      <c r="AG35" s="32"/>
      <c r="AH35" s="32"/>
      <c r="AI35" s="32"/>
      <c r="AJ35" s="32"/>
      <c r="AK35" s="32"/>
      <c r="AL35" s="32"/>
      <c r="AM35" s="32">
        <v>0</v>
      </c>
      <c r="AN35" s="32"/>
      <c r="AO35" s="32"/>
      <c r="AP35" s="32">
        <v>0</v>
      </c>
      <c r="AQ35" s="32"/>
      <c r="AR35" s="32"/>
      <c r="AS35" s="32"/>
      <c r="AT35" s="32"/>
      <c r="AU35" s="32">
        <v>0</v>
      </c>
      <c r="AV35" s="32"/>
      <c r="AW35" s="32">
        <v>0</v>
      </c>
      <c r="AX35" s="32"/>
      <c r="AY35" s="35"/>
      <c r="AZ35" s="32"/>
      <c r="BA35" s="36"/>
      <c r="BB35" s="36">
        <v>956.7179487179487</v>
      </c>
      <c r="BC35" s="36"/>
      <c r="BD35" s="36"/>
      <c r="BE35" s="39">
        <f t="shared" si="0"/>
        <v>7170.359590431506</v>
      </c>
      <c r="BF35" s="12"/>
    </row>
    <row r="36" spans="1:58" ht="15.75">
      <c r="A36" s="37">
        <v>25</v>
      </c>
      <c r="B36" s="21" t="s">
        <v>101</v>
      </c>
      <c r="C36" s="21" t="s">
        <v>102</v>
      </c>
      <c r="D36" s="22" t="s">
        <v>103</v>
      </c>
      <c r="E36" s="23" t="s">
        <v>104</v>
      </c>
      <c r="F36" s="24">
        <v>905.4050632911392</v>
      </c>
      <c r="G36" s="25"/>
      <c r="H36" s="24">
        <v>929.1818181818182</v>
      </c>
      <c r="I36" s="24"/>
      <c r="J36" s="24"/>
      <c r="K36" s="24"/>
      <c r="L36" s="24"/>
      <c r="M36" s="24">
        <v>863.2110726643599</v>
      </c>
      <c r="N36" s="24"/>
      <c r="O36" s="24"/>
      <c r="P36" s="24"/>
      <c r="Q36" s="24"/>
      <c r="R36" s="24"/>
      <c r="S36" s="24">
        <v>920.7199124726477</v>
      </c>
      <c r="T36" s="24">
        <v>0</v>
      </c>
      <c r="U36" s="24"/>
      <c r="V36" s="24"/>
      <c r="W36" s="24"/>
      <c r="X36" s="24"/>
      <c r="Y36" s="24"/>
      <c r="Z36" s="24"/>
      <c r="AA36" s="24"/>
      <c r="AB36" s="24"/>
      <c r="AC36" s="24">
        <v>920.256880733945</v>
      </c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>
        <v>862.1177944862155</v>
      </c>
      <c r="AQ36" s="24"/>
      <c r="AR36" s="24"/>
      <c r="AS36" s="24">
        <v>895.5102040816327</v>
      </c>
      <c r="AT36" s="24"/>
      <c r="AU36" s="26">
        <v>872.3155893536122</v>
      </c>
      <c r="AV36" s="24"/>
      <c r="AW36" s="24"/>
      <c r="AX36" s="24"/>
      <c r="AY36" s="24"/>
      <c r="AZ36" s="24"/>
      <c r="BA36" s="24"/>
      <c r="BB36" s="24"/>
      <c r="BC36" s="24"/>
      <c r="BD36" s="24"/>
      <c r="BE36" s="27">
        <f t="shared" si="0"/>
        <v>7168.718335265371</v>
      </c>
      <c r="BF36" s="12" t="s">
        <v>105</v>
      </c>
    </row>
    <row r="37" spans="1:58" ht="12.75" customHeight="1">
      <c r="A37" s="38">
        <v>26</v>
      </c>
      <c r="B37" s="29" t="s">
        <v>116</v>
      </c>
      <c r="C37" s="29" t="s">
        <v>117</v>
      </c>
      <c r="D37" s="30" t="s">
        <v>58</v>
      </c>
      <c r="E37" s="31" t="s">
        <v>118</v>
      </c>
      <c r="F37" s="32"/>
      <c r="G37" s="33">
        <v>885.072463768116</v>
      </c>
      <c r="H37" s="34"/>
      <c r="I37" s="32">
        <v>867.4810495626822</v>
      </c>
      <c r="J37" s="34"/>
      <c r="K37" s="34"/>
      <c r="L37" s="32"/>
      <c r="M37" s="32"/>
      <c r="N37" s="32">
        <v>900</v>
      </c>
      <c r="O37" s="32"/>
      <c r="P37" s="32"/>
      <c r="Q37" s="32">
        <v>0</v>
      </c>
      <c r="R37" s="32"/>
      <c r="S37" s="32">
        <v>942.601750547046</v>
      </c>
      <c r="T37" s="32">
        <v>863.7872340425532</v>
      </c>
      <c r="U37" s="32"/>
      <c r="V37" s="32"/>
      <c r="W37" s="32"/>
      <c r="X37" s="32"/>
      <c r="Y37" s="32"/>
      <c r="Z37" s="32"/>
      <c r="AA37" s="32"/>
      <c r="AB37" s="32">
        <v>0</v>
      </c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>
        <v>883.722433460076</v>
      </c>
      <c r="AV37" s="32"/>
      <c r="AW37" s="32"/>
      <c r="AX37" s="32"/>
      <c r="AY37" s="35"/>
      <c r="AZ37" s="32"/>
      <c r="BA37" s="36">
        <v>930.4748201438849</v>
      </c>
      <c r="BB37" s="36"/>
      <c r="BC37" s="36">
        <v>868.7008547008547</v>
      </c>
      <c r="BD37" s="36"/>
      <c r="BE37" s="39">
        <f t="shared" si="0"/>
        <v>7141.8406062252125</v>
      </c>
      <c r="BF37" s="12"/>
    </row>
    <row r="38" spans="1:58" ht="15.75">
      <c r="A38" s="37">
        <v>27</v>
      </c>
      <c r="B38" s="21" t="s">
        <v>149</v>
      </c>
      <c r="C38" s="21" t="s">
        <v>150</v>
      </c>
      <c r="D38" s="22" t="s">
        <v>58</v>
      </c>
      <c r="E38" s="23"/>
      <c r="F38" s="24"/>
      <c r="G38" s="25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>
        <v>954.4615384615385</v>
      </c>
      <c r="Y38" s="24"/>
      <c r="Z38" s="24"/>
      <c r="AA38" s="24"/>
      <c r="AB38" s="24"/>
      <c r="AC38" s="24"/>
      <c r="AD38" s="24">
        <v>940.1286549707602</v>
      </c>
      <c r="AE38" s="24"/>
      <c r="AF38" s="24"/>
      <c r="AG38" s="24"/>
      <c r="AH38" s="24">
        <v>920.0967741935484</v>
      </c>
      <c r="AI38" s="24"/>
      <c r="AJ38" s="24"/>
      <c r="AK38" s="24">
        <v>793</v>
      </c>
      <c r="AL38" s="24"/>
      <c r="AM38" s="24"/>
      <c r="AN38" s="24">
        <v>859.6164383561644</v>
      </c>
      <c r="AO38" s="24"/>
      <c r="AP38" s="24"/>
      <c r="AQ38" s="24"/>
      <c r="AR38" s="24"/>
      <c r="AS38" s="24"/>
      <c r="AT38" s="24"/>
      <c r="AU38" s="26">
        <v>940.7566539923954</v>
      </c>
      <c r="AV38" s="24"/>
      <c r="AW38" s="24">
        <v>764.3809523809524</v>
      </c>
      <c r="AX38" s="24"/>
      <c r="AY38" s="24"/>
      <c r="AZ38" s="24"/>
      <c r="BA38" s="24">
        <v>937.6690647482014</v>
      </c>
      <c r="BB38" s="24"/>
      <c r="BC38" s="24"/>
      <c r="BD38" s="24"/>
      <c r="BE38" s="27">
        <f t="shared" si="0"/>
        <v>7110.11007710356</v>
      </c>
      <c r="BF38" s="12"/>
    </row>
    <row r="39" spans="1:58" ht="12.75" customHeight="1">
      <c r="A39" s="38">
        <v>28</v>
      </c>
      <c r="B39" s="29" t="s">
        <v>119</v>
      </c>
      <c r="C39" s="29" t="s">
        <v>107</v>
      </c>
      <c r="D39" s="30" t="s">
        <v>67</v>
      </c>
      <c r="E39" s="31" t="s">
        <v>120</v>
      </c>
      <c r="F39" s="32"/>
      <c r="G39" s="33">
        <v>0</v>
      </c>
      <c r="H39" s="34"/>
      <c r="I39" s="32">
        <v>0</v>
      </c>
      <c r="J39" s="34"/>
      <c r="K39" s="34"/>
      <c r="L39" s="32"/>
      <c r="M39" s="32">
        <v>0</v>
      </c>
      <c r="N39" s="32"/>
      <c r="O39" s="32"/>
      <c r="P39" s="32">
        <v>809.6976744186047</v>
      </c>
      <c r="Q39" s="32"/>
      <c r="R39" s="32"/>
      <c r="S39" s="32">
        <v>914.1553610503282</v>
      </c>
      <c r="T39" s="32"/>
      <c r="U39" s="32"/>
      <c r="V39" s="32"/>
      <c r="W39" s="32"/>
      <c r="X39" s="32">
        <v>821.1282051282051</v>
      </c>
      <c r="Y39" s="32"/>
      <c r="Z39" s="32"/>
      <c r="AA39" s="32">
        <v>912.2972972972973</v>
      </c>
      <c r="AB39" s="32"/>
      <c r="AC39" s="32">
        <v>943.1926605504588</v>
      </c>
      <c r="AD39" s="32"/>
      <c r="AE39" s="32"/>
      <c r="AF39" s="32">
        <v>912.3255813953489</v>
      </c>
      <c r="AG39" s="32"/>
      <c r="AH39" s="32"/>
      <c r="AI39" s="32"/>
      <c r="AJ39" s="32">
        <v>0</v>
      </c>
      <c r="AK39" s="32"/>
      <c r="AL39" s="32"/>
      <c r="AM39" s="32"/>
      <c r="AN39" s="32"/>
      <c r="AO39" s="32"/>
      <c r="AP39" s="32"/>
      <c r="AQ39" s="32"/>
      <c r="AR39" s="32">
        <v>0</v>
      </c>
      <c r="AS39" s="32"/>
      <c r="AT39" s="32"/>
      <c r="AU39" s="32">
        <v>860.9087452471483</v>
      </c>
      <c r="AV39" s="32"/>
      <c r="AW39" s="32"/>
      <c r="AX39" s="32"/>
      <c r="AY39" s="35"/>
      <c r="AZ39" s="32"/>
      <c r="BA39" s="36">
        <v>880.1151079136691</v>
      </c>
      <c r="BB39" s="36"/>
      <c r="BC39" s="36"/>
      <c r="BD39" s="36"/>
      <c r="BE39" s="39">
        <f t="shared" si="0"/>
        <v>7053.820633001061</v>
      </c>
      <c r="BF39" s="12"/>
    </row>
    <row r="40" spans="1:58" ht="12.75" customHeight="1">
      <c r="A40" s="37">
        <v>29</v>
      </c>
      <c r="B40" s="21" t="s">
        <v>121</v>
      </c>
      <c r="C40" s="21" t="s">
        <v>122</v>
      </c>
      <c r="D40" s="22" t="s">
        <v>53</v>
      </c>
      <c r="E40" s="23" t="s">
        <v>123</v>
      </c>
      <c r="F40" s="24"/>
      <c r="G40" s="25">
        <v>0</v>
      </c>
      <c r="H40" s="24"/>
      <c r="I40" s="24">
        <v>803.3411078717202</v>
      </c>
      <c r="J40" s="24"/>
      <c r="K40" s="24"/>
      <c r="L40" s="24"/>
      <c r="M40" s="24"/>
      <c r="N40" s="24">
        <v>804.7619047619048</v>
      </c>
      <c r="O40" s="24"/>
      <c r="P40" s="24"/>
      <c r="Q40" s="24"/>
      <c r="R40" s="24"/>
      <c r="S40" s="24"/>
      <c r="T40" s="24"/>
      <c r="U40" s="24">
        <v>0</v>
      </c>
      <c r="V40" s="24">
        <v>0</v>
      </c>
      <c r="W40" s="24"/>
      <c r="X40" s="24"/>
      <c r="Y40" s="24"/>
      <c r="Z40" s="24"/>
      <c r="AA40" s="24"/>
      <c r="AB40" s="24">
        <v>795.9047619047619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>
        <v>941</v>
      </c>
      <c r="AP40" s="24"/>
      <c r="AQ40" s="24">
        <v>869.3461538461538</v>
      </c>
      <c r="AR40" s="24">
        <v>973</v>
      </c>
      <c r="AS40" s="24"/>
      <c r="AT40" s="24"/>
      <c r="AU40" s="26"/>
      <c r="AV40" s="24">
        <v>901.047619047619</v>
      </c>
      <c r="AW40" s="24"/>
      <c r="AX40" s="24"/>
      <c r="AY40" s="24"/>
      <c r="AZ40" s="24"/>
      <c r="BA40" s="24"/>
      <c r="BB40" s="24"/>
      <c r="BC40" s="24"/>
      <c r="BD40" s="24">
        <v>868.7943925233644</v>
      </c>
      <c r="BE40" s="27">
        <f t="shared" si="0"/>
        <v>6957.1959399555235</v>
      </c>
      <c r="BF40" s="12"/>
    </row>
    <row r="41" spans="1:58" ht="15.75" customHeight="1">
      <c r="A41" s="38">
        <v>30</v>
      </c>
      <c r="B41" s="29" t="s">
        <v>124</v>
      </c>
      <c r="C41" s="29" t="s">
        <v>125</v>
      </c>
      <c r="D41" s="30" t="s">
        <v>53</v>
      </c>
      <c r="E41" s="31"/>
      <c r="F41" s="32">
        <v>788.3164556962025</v>
      </c>
      <c r="G41" s="33"/>
      <c r="H41" s="34"/>
      <c r="I41" s="32"/>
      <c r="J41" s="34"/>
      <c r="K41" s="34"/>
      <c r="L41" s="32"/>
      <c r="M41" s="32">
        <v>856.2906574394464</v>
      </c>
      <c r="N41" s="32"/>
      <c r="O41" s="32">
        <v>866.8461538461538</v>
      </c>
      <c r="P41" s="32"/>
      <c r="Q41" s="32"/>
      <c r="R41" s="32"/>
      <c r="S41" s="32">
        <v>918.5317286652079</v>
      </c>
      <c r="T41" s="32"/>
      <c r="U41" s="32"/>
      <c r="V41" s="32"/>
      <c r="W41" s="32"/>
      <c r="X41" s="32"/>
      <c r="Y41" s="32"/>
      <c r="Z41" s="32"/>
      <c r="AA41" s="32">
        <v>793.3783783783783</v>
      </c>
      <c r="AB41" s="32"/>
      <c r="AC41" s="32"/>
      <c r="AD41" s="32"/>
      <c r="AE41" s="32"/>
      <c r="AF41" s="32"/>
      <c r="AG41" s="32">
        <v>796.767955801105</v>
      </c>
      <c r="AH41" s="32"/>
      <c r="AI41" s="32"/>
      <c r="AJ41" s="32"/>
      <c r="AK41" s="32"/>
      <c r="AL41" s="32"/>
      <c r="AM41" s="32"/>
      <c r="AN41" s="32"/>
      <c r="AO41" s="32"/>
      <c r="AP41" s="32">
        <v>822.0175438596491</v>
      </c>
      <c r="AQ41" s="32"/>
      <c r="AR41" s="32"/>
      <c r="AS41" s="32">
        <v>0</v>
      </c>
      <c r="AT41" s="32"/>
      <c r="AU41" s="32"/>
      <c r="AV41" s="32"/>
      <c r="AW41" s="32">
        <v>835.8095238095239</v>
      </c>
      <c r="AX41" s="32"/>
      <c r="AY41" s="35"/>
      <c r="AZ41" s="32"/>
      <c r="BA41" s="36"/>
      <c r="BB41" s="36"/>
      <c r="BC41" s="36"/>
      <c r="BD41" s="36"/>
      <c r="BE41" s="39">
        <f t="shared" si="0"/>
        <v>6677.958397495667</v>
      </c>
      <c r="BF41" s="12"/>
    </row>
    <row r="42" spans="1:58" ht="12.75" customHeight="1">
      <c r="A42" s="37">
        <v>31</v>
      </c>
      <c r="B42" s="21" t="s">
        <v>129</v>
      </c>
      <c r="C42" s="21" t="s">
        <v>130</v>
      </c>
      <c r="D42" s="22" t="s">
        <v>103</v>
      </c>
      <c r="E42" s="23" t="s">
        <v>131</v>
      </c>
      <c r="F42" s="24"/>
      <c r="G42" s="25">
        <v>0</v>
      </c>
      <c r="H42" s="24">
        <v>826.1515151515151</v>
      </c>
      <c r="I42" s="24"/>
      <c r="J42" s="24"/>
      <c r="K42" s="24"/>
      <c r="L42" s="24"/>
      <c r="M42" s="24"/>
      <c r="N42" s="24">
        <v>0</v>
      </c>
      <c r="O42" s="24">
        <v>751.4615384615385</v>
      </c>
      <c r="P42" s="24"/>
      <c r="Q42" s="24"/>
      <c r="R42" s="24">
        <v>756.798353909465</v>
      </c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>
        <v>851.4495412844037</v>
      </c>
      <c r="AD42" s="24"/>
      <c r="AE42" s="24"/>
      <c r="AF42" s="24">
        <v>889.0697674418604</v>
      </c>
      <c r="AG42" s="24"/>
      <c r="AH42" s="24"/>
      <c r="AI42" s="24">
        <v>821.4265402843602</v>
      </c>
      <c r="AJ42" s="24"/>
      <c r="AK42" s="24"/>
      <c r="AL42" s="24">
        <v>896.2439024390244</v>
      </c>
      <c r="AM42" s="24"/>
      <c r="AN42" s="24"/>
      <c r="AO42" s="24"/>
      <c r="AP42" s="24">
        <v>809.4862155388471</v>
      </c>
      <c r="AQ42" s="24"/>
      <c r="AR42" s="24"/>
      <c r="AS42" s="24">
        <v>0</v>
      </c>
      <c r="AT42" s="24"/>
      <c r="AU42" s="26"/>
      <c r="AV42" s="24"/>
      <c r="AW42" s="24"/>
      <c r="AX42" s="24"/>
      <c r="AY42" s="24"/>
      <c r="AZ42" s="24"/>
      <c r="BA42" s="24"/>
      <c r="BB42" s="24"/>
      <c r="BC42" s="24"/>
      <c r="BD42" s="24"/>
      <c r="BE42" s="27">
        <f t="shared" si="0"/>
        <v>6602.087374511015</v>
      </c>
      <c r="BF42" s="12" t="s">
        <v>132</v>
      </c>
    </row>
    <row r="43" spans="1:58" ht="12.75" customHeight="1">
      <c r="A43" s="38">
        <v>32</v>
      </c>
      <c r="B43" s="29" t="s">
        <v>133</v>
      </c>
      <c r="C43" s="29" t="s">
        <v>134</v>
      </c>
      <c r="D43" s="30" t="s">
        <v>53</v>
      </c>
      <c r="E43" s="31" t="s">
        <v>135</v>
      </c>
      <c r="F43" s="32">
        <v>750.3417721518988</v>
      </c>
      <c r="G43" s="33"/>
      <c r="H43" s="34"/>
      <c r="I43" s="32">
        <v>0</v>
      </c>
      <c r="J43" s="34"/>
      <c r="K43" s="34"/>
      <c r="L43" s="32"/>
      <c r="M43" s="32">
        <v>866.6712802768166</v>
      </c>
      <c r="N43" s="32"/>
      <c r="O43" s="32"/>
      <c r="P43" s="32"/>
      <c r="Q43" s="32"/>
      <c r="R43" s="32">
        <v>857.6213991769547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>
        <v>807.817679558011</v>
      </c>
      <c r="AH43" s="32"/>
      <c r="AI43" s="32"/>
      <c r="AJ43" s="32">
        <v>815.1651376146789</v>
      </c>
      <c r="AK43" s="32"/>
      <c r="AL43" s="32">
        <v>920.6341463414634</v>
      </c>
      <c r="AM43" s="32"/>
      <c r="AN43" s="32"/>
      <c r="AO43" s="32"/>
      <c r="AP43" s="32"/>
      <c r="AQ43" s="32"/>
      <c r="AR43" s="32"/>
      <c r="AS43" s="32">
        <v>820</v>
      </c>
      <c r="AT43" s="32"/>
      <c r="AU43" s="32"/>
      <c r="AV43" s="32"/>
      <c r="AW43" s="32"/>
      <c r="AX43" s="32"/>
      <c r="AY43" s="35"/>
      <c r="AZ43" s="32">
        <v>738.6899563318777</v>
      </c>
      <c r="BA43" s="36"/>
      <c r="BB43" s="36"/>
      <c r="BC43" s="36"/>
      <c r="BD43" s="36">
        <v>0</v>
      </c>
      <c r="BE43" s="39">
        <f t="shared" si="0"/>
        <v>6576.941371451701</v>
      </c>
      <c r="BF43" s="12"/>
    </row>
    <row r="44" spans="1:58" ht="15.75" customHeight="1">
      <c r="A44" s="37">
        <v>33</v>
      </c>
      <c r="B44" s="21" t="s">
        <v>142</v>
      </c>
      <c r="C44" s="21" t="s">
        <v>143</v>
      </c>
      <c r="D44" s="22" t="s">
        <v>58</v>
      </c>
      <c r="E44" s="23" t="s">
        <v>144</v>
      </c>
      <c r="F44" s="24">
        <v>807.3037974683544</v>
      </c>
      <c r="G44" s="25"/>
      <c r="H44" s="24"/>
      <c r="I44" s="24"/>
      <c r="J44" s="24"/>
      <c r="K44" s="24"/>
      <c r="L44" s="24"/>
      <c r="M44" s="24">
        <v>825.1487889273357</v>
      </c>
      <c r="N44" s="24"/>
      <c r="O44" s="24"/>
      <c r="P44" s="24"/>
      <c r="Q44" s="24"/>
      <c r="R44" s="24"/>
      <c r="S44" s="24">
        <v>0</v>
      </c>
      <c r="T44" s="24">
        <v>0</v>
      </c>
      <c r="U44" s="24"/>
      <c r="V44" s="24"/>
      <c r="W44" s="24"/>
      <c r="X44" s="24"/>
      <c r="Y44" s="24"/>
      <c r="Z44" s="24"/>
      <c r="AA44" s="24"/>
      <c r="AB44" s="24"/>
      <c r="AC44" s="24">
        <v>869.7981651376147</v>
      </c>
      <c r="AD44" s="24"/>
      <c r="AE44" s="24"/>
      <c r="AF44" s="24"/>
      <c r="AG44" s="24"/>
      <c r="AH44" s="24"/>
      <c r="AI44" s="24"/>
      <c r="AJ44" s="24">
        <v>801.4036697247707</v>
      </c>
      <c r="AK44" s="24"/>
      <c r="AL44" s="24"/>
      <c r="AM44" s="24"/>
      <c r="AN44" s="24"/>
      <c r="AO44" s="24"/>
      <c r="AP44" s="24">
        <v>796.9548872180451</v>
      </c>
      <c r="AQ44" s="24"/>
      <c r="AR44" s="24"/>
      <c r="AS44" s="24">
        <v>807.7551020408164</v>
      </c>
      <c r="AT44" s="24"/>
      <c r="AU44" s="26">
        <v>822.8859315589353</v>
      </c>
      <c r="AV44" s="24"/>
      <c r="AW44" s="24"/>
      <c r="AX44" s="24"/>
      <c r="AY44" s="24"/>
      <c r="AZ44" s="24"/>
      <c r="BA44" s="24"/>
      <c r="BB44" s="24"/>
      <c r="BC44" s="24">
        <v>814.5698005698006</v>
      </c>
      <c r="BD44" s="24"/>
      <c r="BE44" s="27">
        <f aca="true" t="shared" si="1" ref="BE44:BE75">SUM(F44:BD44)</f>
        <v>6545.820142645673</v>
      </c>
      <c r="BF44" s="12"/>
    </row>
    <row r="45" spans="1:58" ht="12.75" customHeight="1">
      <c r="A45" s="38">
        <v>34</v>
      </c>
      <c r="B45" s="29" t="s">
        <v>171</v>
      </c>
      <c r="C45" s="29" t="s">
        <v>172</v>
      </c>
      <c r="D45" s="30" t="s">
        <v>58</v>
      </c>
      <c r="E45" s="31" t="s">
        <v>135</v>
      </c>
      <c r="F45" s="32"/>
      <c r="G45" s="33">
        <v>788.4541062801932</v>
      </c>
      <c r="H45" s="34"/>
      <c r="I45" s="32">
        <v>0</v>
      </c>
      <c r="J45" s="34"/>
      <c r="K45" s="34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>
        <v>739.2790697674418</v>
      </c>
      <c r="W45" s="32"/>
      <c r="X45" s="32"/>
      <c r="Y45" s="32"/>
      <c r="Z45" s="32"/>
      <c r="AA45" s="32"/>
      <c r="AB45" s="32"/>
      <c r="AC45" s="32"/>
      <c r="AD45" s="32">
        <v>712.0584795321638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>
        <v>873.3150684931506</v>
      </c>
      <c r="AO45" s="32"/>
      <c r="AP45" s="32"/>
      <c r="AQ45" s="32">
        <v>888.5769230769231</v>
      </c>
      <c r="AR45" s="32"/>
      <c r="AS45" s="32"/>
      <c r="AT45" s="32"/>
      <c r="AU45" s="32"/>
      <c r="AV45" s="32">
        <v>853.4285714285714</v>
      </c>
      <c r="AW45" s="32"/>
      <c r="AX45" s="32"/>
      <c r="AY45" s="35"/>
      <c r="AZ45" s="32"/>
      <c r="BA45" s="36">
        <v>772.2014388489208</v>
      </c>
      <c r="BB45" s="36"/>
      <c r="BC45" s="36"/>
      <c r="BD45" s="36">
        <v>840.7570093457944</v>
      </c>
      <c r="BE45" s="39">
        <f t="shared" si="1"/>
        <v>6468.070666773159</v>
      </c>
      <c r="BF45" s="12"/>
    </row>
    <row r="46" spans="1:58" ht="12.75" customHeight="1">
      <c r="A46" s="37">
        <v>35</v>
      </c>
      <c r="B46" s="21" t="s">
        <v>169</v>
      </c>
      <c r="C46" s="21" t="s">
        <v>170</v>
      </c>
      <c r="D46" s="22" t="s">
        <v>58</v>
      </c>
      <c r="E46" s="23"/>
      <c r="F46" s="24">
        <v>854.7721518987341</v>
      </c>
      <c r="G46" s="25"/>
      <c r="H46" s="24"/>
      <c r="I46" s="24"/>
      <c r="J46" s="24"/>
      <c r="K46" s="24"/>
      <c r="L46" s="24"/>
      <c r="M46" s="24"/>
      <c r="N46" s="24">
        <v>644.047619047619</v>
      </c>
      <c r="O46" s="24"/>
      <c r="P46" s="24"/>
      <c r="Q46" s="24"/>
      <c r="R46" s="24"/>
      <c r="S46" s="24">
        <v>898.8380743982494</v>
      </c>
      <c r="T46" s="24"/>
      <c r="U46" s="24"/>
      <c r="V46" s="24"/>
      <c r="W46" s="24"/>
      <c r="X46" s="24"/>
      <c r="Y46" s="24"/>
      <c r="Z46" s="24"/>
      <c r="AA46" s="24"/>
      <c r="AB46" s="24">
        <v>474.4761904761905</v>
      </c>
      <c r="AC46" s="24"/>
      <c r="AD46" s="24"/>
      <c r="AE46" s="24"/>
      <c r="AF46" s="24"/>
      <c r="AG46" s="24"/>
      <c r="AH46" s="24"/>
      <c r="AI46" s="24"/>
      <c r="AJ46" s="24">
        <v>888.559633027523</v>
      </c>
      <c r="AK46" s="24"/>
      <c r="AL46" s="24"/>
      <c r="AM46" s="24">
        <v>862.3282442748091</v>
      </c>
      <c r="AN46" s="24"/>
      <c r="AO46" s="24"/>
      <c r="AP46" s="24">
        <v>869.6365914786968</v>
      </c>
      <c r="AQ46" s="24"/>
      <c r="AR46" s="24"/>
      <c r="AS46" s="24"/>
      <c r="AT46" s="24"/>
      <c r="AU46" s="26"/>
      <c r="AV46" s="24"/>
      <c r="AW46" s="24"/>
      <c r="AX46" s="24"/>
      <c r="AY46" s="24"/>
      <c r="AZ46" s="24"/>
      <c r="BA46" s="24"/>
      <c r="BB46" s="24">
        <v>961.8461538461538</v>
      </c>
      <c r="BC46" s="24"/>
      <c r="BD46" s="24"/>
      <c r="BE46" s="27">
        <f t="shared" si="1"/>
        <v>6454.504658447975</v>
      </c>
      <c r="BF46" s="12"/>
    </row>
    <row r="47" spans="1:58" ht="12.75" customHeight="1">
      <c r="A47" s="38">
        <v>36</v>
      </c>
      <c r="B47" s="29" t="s">
        <v>145</v>
      </c>
      <c r="C47" s="29" t="s">
        <v>146</v>
      </c>
      <c r="D47" s="30" t="s">
        <v>53</v>
      </c>
      <c r="E47" s="31"/>
      <c r="F47" s="32"/>
      <c r="G47" s="33">
        <v>672.5120772946859</v>
      </c>
      <c r="H47" s="34"/>
      <c r="I47" s="32">
        <v>666.3148688046647</v>
      </c>
      <c r="J47" s="34"/>
      <c r="K47" s="34"/>
      <c r="L47" s="32"/>
      <c r="M47" s="32"/>
      <c r="N47" s="32">
        <v>798.8095238095239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>
        <v>901.4864864864865</v>
      </c>
      <c r="AB47" s="32"/>
      <c r="AC47" s="32"/>
      <c r="AD47" s="32"/>
      <c r="AE47" s="32"/>
      <c r="AF47" s="32"/>
      <c r="AG47" s="32"/>
      <c r="AH47" s="32"/>
      <c r="AI47" s="32"/>
      <c r="AJ47" s="32">
        <v>893.1467889908257</v>
      </c>
      <c r="AK47" s="32"/>
      <c r="AL47" s="32"/>
      <c r="AM47" s="32"/>
      <c r="AN47" s="32"/>
      <c r="AO47" s="32"/>
      <c r="AP47" s="32"/>
      <c r="AQ47" s="32">
        <v>854.9230769230769</v>
      </c>
      <c r="AR47" s="32"/>
      <c r="AS47" s="32">
        <v>973.0612244897959</v>
      </c>
      <c r="AT47" s="32"/>
      <c r="AU47" s="32"/>
      <c r="AV47" s="32"/>
      <c r="AW47" s="32"/>
      <c r="AX47" s="32">
        <v>569.6190476190476</v>
      </c>
      <c r="AY47" s="35"/>
      <c r="AZ47" s="32"/>
      <c r="BA47" s="36"/>
      <c r="BB47" s="36"/>
      <c r="BC47" s="36"/>
      <c r="BD47" s="36"/>
      <c r="BE47" s="39">
        <f t="shared" si="1"/>
        <v>6329.873094418107</v>
      </c>
      <c r="BF47" s="12"/>
    </row>
    <row r="48" spans="1:58" ht="12.75" customHeight="1">
      <c r="A48" s="37">
        <v>37</v>
      </c>
      <c r="B48" s="21" t="s">
        <v>147</v>
      </c>
      <c r="C48" s="21" t="s">
        <v>148</v>
      </c>
      <c r="D48" s="22" t="s">
        <v>53</v>
      </c>
      <c r="E48" s="23"/>
      <c r="F48" s="24">
        <v>829.4556962025316</v>
      </c>
      <c r="G48" s="25"/>
      <c r="H48" s="24">
        <v>871.6060606060606</v>
      </c>
      <c r="I48" s="24"/>
      <c r="J48" s="24"/>
      <c r="K48" s="24"/>
      <c r="L48" s="24"/>
      <c r="M48" s="24">
        <v>755.9446366782007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>
        <v>782.0930232558139</v>
      </c>
      <c r="AG48" s="24"/>
      <c r="AH48" s="24"/>
      <c r="AI48" s="24">
        <v>740.8578199052133</v>
      </c>
      <c r="AJ48" s="24"/>
      <c r="AK48" s="24"/>
      <c r="AL48" s="24">
        <v>884.0487804878048</v>
      </c>
      <c r="AM48" s="24"/>
      <c r="AN48" s="24"/>
      <c r="AO48" s="24"/>
      <c r="AP48" s="24">
        <v>724.2731829573935</v>
      </c>
      <c r="AQ48" s="24"/>
      <c r="AR48" s="24"/>
      <c r="AS48" s="24">
        <v>620</v>
      </c>
      <c r="AT48" s="24"/>
      <c r="AU48" s="26"/>
      <c r="AV48" s="24"/>
      <c r="AW48" s="24"/>
      <c r="AX48" s="24"/>
      <c r="AY48" s="24"/>
      <c r="AZ48" s="24"/>
      <c r="BA48" s="24"/>
      <c r="BB48" s="24"/>
      <c r="BC48" s="24"/>
      <c r="BD48" s="24"/>
      <c r="BE48" s="27">
        <f t="shared" si="1"/>
        <v>6208.2792000930185</v>
      </c>
      <c r="BF48" s="12"/>
    </row>
    <row r="49" spans="1:58" ht="12.75" customHeight="1">
      <c r="A49" s="38">
        <v>38</v>
      </c>
      <c r="B49" s="29" t="s">
        <v>153</v>
      </c>
      <c r="C49" s="29" t="s">
        <v>154</v>
      </c>
      <c r="D49" s="30" t="s">
        <v>58</v>
      </c>
      <c r="E49" s="31"/>
      <c r="F49" s="32">
        <v>895.9113924050633</v>
      </c>
      <c r="G49" s="33"/>
      <c r="H49" s="34"/>
      <c r="I49" s="32">
        <v>677.9766763848397</v>
      </c>
      <c r="J49" s="34"/>
      <c r="K49" s="34"/>
      <c r="L49" s="32">
        <v>609.3650793650793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>
        <v>768.3333333333333</v>
      </c>
      <c r="AF49" s="32"/>
      <c r="AG49" s="32"/>
      <c r="AH49" s="32"/>
      <c r="AI49" s="32"/>
      <c r="AJ49" s="32">
        <v>856.4495412844037</v>
      </c>
      <c r="AK49" s="32"/>
      <c r="AL49" s="32"/>
      <c r="AM49" s="32"/>
      <c r="AN49" s="32">
        <v>695.2328767123288</v>
      </c>
      <c r="AO49" s="32"/>
      <c r="AP49" s="32">
        <v>857.1052631578948</v>
      </c>
      <c r="AQ49" s="32"/>
      <c r="AR49" s="32"/>
      <c r="AS49" s="32"/>
      <c r="AT49" s="32"/>
      <c r="AU49" s="32"/>
      <c r="AV49" s="32">
        <v>0</v>
      </c>
      <c r="AW49" s="32"/>
      <c r="AX49" s="32"/>
      <c r="AY49" s="35"/>
      <c r="AZ49" s="32"/>
      <c r="BA49" s="36"/>
      <c r="BB49" s="36"/>
      <c r="BC49" s="36"/>
      <c r="BD49" s="36">
        <v>798.7009345794393</v>
      </c>
      <c r="BE49" s="39">
        <f t="shared" si="1"/>
        <v>6159.075097222382</v>
      </c>
      <c r="BF49" s="12"/>
    </row>
    <row r="50" spans="1:58" ht="12.75" customHeight="1">
      <c r="A50" s="37">
        <v>39</v>
      </c>
      <c r="B50" s="21" t="s">
        <v>151</v>
      </c>
      <c r="C50" s="21" t="s">
        <v>134</v>
      </c>
      <c r="D50" s="22" t="s">
        <v>67</v>
      </c>
      <c r="E50" s="23" t="s">
        <v>152</v>
      </c>
      <c r="F50" s="24">
        <v>744.0126582278481</v>
      </c>
      <c r="G50" s="25"/>
      <c r="H50" s="24"/>
      <c r="I50" s="24"/>
      <c r="J50" s="24"/>
      <c r="K50" s="24"/>
      <c r="L50" s="24"/>
      <c r="M50" s="24">
        <v>742.1038062283737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>
        <v>765.5757575757575</v>
      </c>
      <c r="AA50" s="24"/>
      <c r="AB50" s="24"/>
      <c r="AC50" s="24">
        <v>814.7522935779816</v>
      </c>
      <c r="AD50" s="24"/>
      <c r="AE50" s="24"/>
      <c r="AF50" s="24">
        <v>870.4651162790698</v>
      </c>
      <c r="AG50" s="24"/>
      <c r="AH50" s="24"/>
      <c r="AI50" s="24">
        <v>826.1658767772512</v>
      </c>
      <c r="AJ50" s="24"/>
      <c r="AK50" s="24"/>
      <c r="AL50" s="24"/>
      <c r="AM50" s="24"/>
      <c r="AN50" s="24"/>
      <c r="AO50" s="24"/>
      <c r="AP50" s="24">
        <v>649.0852130325815</v>
      </c>
      <c r="AQ50" s="24"/>
      <c r="AR50" s="24"/>
      <c r="AS50" s="24">
        <v>707.7551020408164</v>
      </c>
      <c r="AT50" s="24"/>
      <c r="AU50" s="26"/>
      <c r="AV50" s="24"/>
      <c r="AW50" s="24"/>
      <c r="AX50" s="24"/>
      <c r="AY50" s="24"/>
      <c r="AZ50" s="24"/>
      <c r="BA50" s="24">
        <v>0</v>
      </c>
      <c r="BB50" s="24"/>
      <c r="BC50" s="24"/>
      <c r="BD50" s="24"/>
      <c r="BE50" s="27">
        <f t="shared" si="1"/>
        <v>6119.91582373968</v>
      </c>
      <c r="BF50" s="12"/>
    </row>
    <row r="51" spans="1:58" ht="12.75" customHeight="1">
      <c r="A51" s="38">
        <v>40</v>
      </c>
      <c r="B51" s="29" t="s">
        <v>158</v>
      </c>
      <c r="C51" s="29" t="s">
        <v>107</v>
      </c>
      <c r="D51" s="30" t="s">
        <v>58</v>
      </c>
      <c r="E51" s="31" t="s">
        <v>159</v>
      </c>
      <c r="F51" s="32">
        <v>810.4683544303798</v>
      </c>
      <c r="G51" s="33"/>
      <c r="H51" s="34">
        <v>901.9090909090909</v>
      </c>
      <c r="I51" s="32"/>
      <c r="J51" s="34"/>
      <c r="K51" s="34"/>
      <c r="L51" s="32"/>
      <c r="M51" s="32">
        <v>828.6089965397924</v>
      </c>
      <c r="N51" s="32"/>
      <c r="O51" s="32">
        <v>828.3846153846154</v>
      </c>
      <c r="P51" s="32"/>
      <c r="Q51" s="32"/>
      <c r="R51" s="32">
        <v>847.3333333333334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>
        <v>832.0426065162908</v>
      </c>
      <c r="AQ51" s="32"/>
      <c r="AR51" s="32">
        <v>650.560975609756</v>
      </c>
      <c r="AS51" s="32"/>
      <c r="AT51" s="32"/>
      <c r="AU51" s="32"/>
      <c r="AV51" s="32"/>
      <c r="AW51" s="32"/>
      <c r="AX51" s="32"/>
      <c r="AY51" s="35"/>
      <c r="AZ51" s="32"/>
      <c r="BA51" s="36"/>
      <c r="BB51" s="36"/>
      <c r="BC51" s="36"/>
      <c r="BD51" s="36">
        <v>415.52336448598135</v>
      </c>
      <c r="BE51" s="39">
        <f t="shared" si="1"/>
        <v>6114.83133720924</v>
      </c>
      <c r="BF51" s="12"/>
    </row>
    <row r="52" spans="1:58" ht="12.75" customHeight="1">
      <c r="A52" s="37">
        <v>41</v>
      </c>
      <c r="B52" s="21" t="s">
        <v>155</v>
      </c>
      <c r="C52" s="21" t="s">
        <v>156</v>
      </c>
      <c r="D52" s="22" t="s">
        <v>53</v>
      </c>
      <c r="E52" s="23" t="s">
        <v>157</v>
      </c>
      <c r="F52" s="24"/>
      <c r="G52" s="25">
        <v>720.8212560386473</v>
      </c>
      <c r="H52" s="24"/>
      <c r="I52" s="24">
        <v>712.9620991253644</v>
      </c>
      <c r="J52" s="24"/>
      <c r="K52" s="24"/>
      <c r="L52" s="24"/>
      <c r="M52" s="24">
        <v>780.166089965398</v>
      </c>
      <c r="N52" s="24"/>
      <c r="O52" s="24"/>
      <c r="P52" s="24"/>
      <c r="Q52" s="24"/>
      <c r="R52" s="24"/>
      <c r="S52" s="24"/>
      <c r="T52" s="24"/>
      <c r="U52" s="24">
        <v>306.1538461538462</v>
      </c>
      <c r="V52" s="24"/>
      <c r="W52" s="24"/>
      <c r="X52" s="24">
        <v>826.2564102564103</v>
      </c>
      <c r="Y52" s="24"/>
      <c r="Z52" s="24"/>
      <c r="AA52" s="24">
        <v>809.5945945945946</v>
      </c>
      <c r="AB52" s="24"/>
      <c r="AC52" s="24">
        <v>929.4311926605504</v>
      </c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>
        <v>817.0050125313284</v>
      </c>
      <c r="AQ52" s="24"/>
      <c r="AR52" s="24"/>
      <c r="AS52" s="24"/>
      <c r="AT52" s="24"/>
      <c r="AU52" s="26"/>
      <c r="AV52" s="24"/>
      <c r="AW52" s="24"/>
      <c r="AX52" s="24"/>
      <c r="AY52" s="24"/>
      <c r="AZ52" s="24"/>
      <c r="BA52" s="24"/>
      <c r="BB52" s="24"/>
      <c r="BC52" s="24"/>
      <c r="BD52" s="24"/>
      <c r="BE52" s="27">
        <f t="shared" si="1"/>
        <v>5902.390501326139</v>
      </c>
      <c r="BF52" s="12"/>
    </row>
    <row r="53" spans="1:58" ht="12.75" customHeight="1">
      <c r="A53" s="38">
        <v>42</v>
      </c>
      <c r="B53" s="29" t="s">
        <v>176</v>
      </c>
      <c r="C53" s="29" t="s">
        <v>177</v>
      </c>
      <c r="D53" s="30" t="s">
        <v>103</v>
      </c>
      <c r="E53" s="31" t="s">
        <v>100</v>
      </c>
      <c r="F53" s="32"/>
      <c r="G53" s="33">
        <v>551.7391304347826</v>
      </c>
      <c r="H53" s="34"/>
      <c r="I53" s="32">
        <v>0</v>
      </c>
      <c r="J53" s="34"/>
      <c r="K53" s="34"/>
      <c r="L53" s="32"/>
      <c r="M53" s="32"/>
      <c r="N53" s="32">
        <v>0</v>
      </c>
      <c r="O53" s="32"/>
      <c r="P53" s="32"/>
      <c r="Q53" s="32"/>
      <c r="R53" s="32"/>
      <c r="S53" s="32"/>
      <c r="T53" s="32"/>
      <c r="U53" s="32">
        <v>0</v>
      </c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>
        <v>0</v>
      </c>
      <c r="AI53" s="32"/>
      <c r="AJ53" s="32"/>
      <c r="AK53" s="32"/>
      <c r="AL53" s="32"/>
      <c r="AM53" s="32"/>
      <c r="AN53" s="32">
        <v>667.8356164383562</v>
      </c>
      <c r="AO53" s="32"/>
      <c r="AP53" s="32">
        <v>764.3734335839599</v>
      </c>
      <c r="AQ53" s="32"/>
      <c r="AR53" s="32"/>
      <c r="AS53" s="32">
        <v>728.1632653061224</v>
      </c>
      <c r="AT53" s="32"/>
      <c r="AU53" s="32">
        <v>788.6653992395437</v>
      </c>
      <c r="AV53" s="32"/>
      <c r="AW53" s="32">
        <v>750.0952380952381</v>
      </c>
      <c r="AX53" s="32"/>
      <c r="AY53" s="35"/>
      <c r="AZ53" s="32"/>
      <c r="BA53" s="36">
        <v>829.7553956834532</v>
      </c>
      <c r="BB53" s="36"/>
      <c r="BC53" s="36">
        <v>780.3817663817664</v>
      </c>
      <c r="BD53" s="36"/>
      <c r="BE53" s="39">
        <f t="shared" si="1"/>
        <v>5861.009245163223</v>
      </c>
      <c r="BF53" s="12" t="s">
        <v>178</v>
      </c>
    </row>
    <row r="54" spans="1:58" ht="12.75" customHeight="1">
      <c r="A54" s="37">
        <v>43</v>
      </c>
      <c r="B54" s="21" t="s">
        <v>174</v>
      </c>
      <c r="C54" s="21" t="s">
        <v>175</v>
      </c>
      <c r="D54" s="22" t="s">
        <v>58</v>
      </c>
      <c r="E54" s="23"/>
      <c r="F54" s="24">
        <v>0</v>
      </c>
      <c r="G54" s="25"/>
      <c r="H54" s="24"/>
      <c r="I54" s="24"/>
      <c r="J54" s="24">
        <v>647.1681415929204</v>
      </c>
      <c r="K54" s="24"/>
      <c r="L54" s="24"/>
      <c r="M54" s="24"/>
      <c r="N54" s="24"/>
      <c r="O54" s="24">
        <v>613</v>
      </c>
      <c r="P54" s="24"/>
      <c r="Q54" s="24"/>
      <c r="R54" s="24"/>
      <c r="S54" s="24"/>
      <c r="T54" s="24"/>
      <c r="U54" s="24"/>
      <c r="V54" s="24"/>
      <c r="W54" s="24">
        <v>781.4867724867725</v>
      </c>
      <c r="X54" s="24"/>
      <c r="Y54" s="24"/>
      <c r="Z54" s="24">
        <v>694.8686868686868</v>
      </c>
      <c r="AA54" s="24"/>
      <c r="AB54" s="24"/>
      <c r="AC54" s="24">
        <v>736.7706422018348</v>
      </c>
      <c r="AD54" s="24"/>
      <c r="AE54" s="24"/>
      <c r="AF54" s="24">
        <v>837.9069767441861</v>
      </c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6">
        <v>0</v>
      </c>
      <c r="AV54" s="24"/>
      <c r="AW54" s="24">
        <v>545.3333333333333</v>
      </c>
      <c r="AX54" s="24"/>
      <c r="AY54" s="24"/>
      <c r="AZ54" s="24"/>
      <c r="BA54" s="24"/>
      <c r="BB54" s="24">
        <v>854.1538461538462</v>
      </c>
      <c r="BC54" s="24"/>
      <c r="BD54" s="24"/>
      <c r="BE54" s="27">
        <f t="shared" si="1"/>
        <v>5710.688399381579</v>
      </c>
      <c r="BF54" s="12"/>
    </row>
    <row r="55" spans="1:58" ht="12.75" customHeight="1">
      <c r="A55" s="38">
        <v>44</v>
      </c>
      <c r="B55" s="29" t="s">
        <v>201</v>
      </c>
      <c r="C55" s="29" t="s">
        <v>202</v>
      </c>
      <c r="D55" s="30" t="s">
        <v>58</v>
      </c>
      <c r="E55" s="31" t="s">
        <v>203</v>
      </c>
      <c r="F55" s="32"/>
      <c r="G55" s="33">
        <v>667.6811594202899</v>
      </c>
      <c r="H55" s="34"/>
      <c r="I55" s="32">
        <v>870.3965014577259</v>
      </c>
      <c r="J55" s="34"/>
      <c r="K55" s="34"/>
      <c r="L55" s="32"/>
      <c r="M55" s="32"/>
      <c r="N55" s="32">
        <v>655.952380952381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>
        <v>720</v>
      </c>
      <c r="AT55" s="32"/>
      <c r="AU55" s="32">
        <v>765.8517110266159</v>
      </c>
      <c r="AV55" s="32"/>
      <c r="AW55" s="32"/>
      <c r="AX55" s="32">
        <v>450.57142857142856</v>
      </c>
      <c r="AY55" s="35"/>
      <c r="AZ55" s="32"/>
      <c r="BA55" s="36">
        <v>790.1870503597122</v>
      </c>
      <c r="BB55" s="36"/>
      <c r="BC55" s="36"/>
      <c r="BD55" s="36">
        <v>737.9532710280373</v>
      </c>
      <c r="BE55" s="39">
        <f t="shared" si="1"/>
        <v>5658.59350281619</v>
      </c>
      <c r="BF55" s="12"/>
    </row>
    <row r="56" spans="1:58" ht="12.75" customHeight="1">
      <c r="A56" s="37">
        <v>45</v>
      </c>
      <c r="B56" s="21" t="s">
        <v>166</v>
      </c>
      <c r="C56" s="21" t="s">
        <v>102</v>
      </c>
      <c r="D56" s="22" t="s">
        <v>103</v>
      </c>
      <c r="E56" s="23" t="s">
        <v>108</v>
      </c>
      <c r="F56" s="24"/>
      <c r="G56" s="25">
        <v>0</v>
      </c>
      <c r="H56" s="24">
        <v>695.8484848484849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>
        <v>866.1428571428571</v>
      </c>
      <c r="X56" s="24"/>
      <c r="Y56" s="24"/>
      <c r="Z56" s="24"/>
      <c r="AA56" s="24"/>
      <c r="AB56" s="24"/>
      <c r="AC56" s="24"/>
      <c r="AD56" s="24">
        <v>600.9473684210527</v>
      </c>
      <c r="AE56" s="24"/>
      <c r="AF56" s="24">
        <v>861.1627906976744</v>
      </c>
      <c r="AG56" s="24"/>
      <c r="AH56" s="24"/>
      <c r="AI56" s="24"/>
      <c r="AJ56" s="24">
        <v>732.5963302752293</v>
      </c>
      <c r="AK56" s="24"/>
      <c r="AL56" s="24"/>
      <c r="AM56" s="24">
        <v>740.1908396946565</v>
      </c>
      <c r="AN56" s="24"/>
      <c r="AO56" s="24"/>
      <c r="AP56" s="24"/>
      <c r="AQ56" s="24"/>
      <c r="AR56" s="24"/>
      <c r="AS56" s="24"/>
      <c r="AT56" s="24"/>
      <c r="AU56" s="26"/>
      <c r="AV56" s="24"/>
      <c r="AW56" s="24"/>
      <c r="AX56" s="24">
        <v>414.8571428571429</v>
      </c>
      <c r="AY56" s="24"/>
      <c r="AZ56" s="24"/>
      <c r="BA56" s="24">
        <v>0</v>
      </c>
      <c r="BB56" s="24"/>
      <c r="BC56" s="24">
        <v>697.7606837606838</v>
      </c>
      <c r="BD56" s="24"/>
      <c r="BE56" s="27">
        <f t="shared" si="1"/>
        <v>5609.506497697781</v>
      </c>
      <c r="BF56" s="12"/>
    </row>
    <row r="57" spans="1:58" ht="12.75" customHeight="1">
      <c r="A57" s="38">
        <v>46</v>
      </c>
      <c r="B57" s="29" t="s">
        <v>163</v>
      </c>
      <c r="C57" s="29" t="s">
        <v>164</v>
      </c>
      <c r="D57" s="30" t="s">
        <v>58</v>
      </c>
      <c r="E57" s="31" t="s">
        <v>165</v>
      </c>
      <c r="F57" s="32"/>
      <c r="G57" s="33">
        <v>440.62801932367154</v>
      </c>
      <c r="H57" s="34"/>
      <c r="I57" s="32">
        <v>526.3731778425656</v>
      </c>
      <c r="J57" s="34"/>
      <c r="K57" s="34"/>
      <c r="L57" s="32"/>
      <c r="M57" s="32"/>
      <c r="N57" s="32">
        <v>650</v>
      </c>
      <c r="O57" s="32"/>
      <c r="P57" s="32"/>
      <c r="Q57" s="32"/>
      <c r="R57" s="32"/>
      <c r="S57" s="32"/>
      <c r="T57" s="32">
        <v>698.3026004728133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>
        <v>824.3922651933701</v>
      </c>
      <c r="AH57" s="32"/>
      <c r="AI57" s="32"/>
      <c r="AJ57" s="32"/>
      <c r="AK57" s="32">
        <v>685</v>
      </c>
      <c r="AL57" s="32"/>
      <c r="AM57" s="32">
        <v>847.0610687022901</v>
      </c>
      <c r="AN57" s="32"/>
      <c r="AO57" s="32"/>
      <c r="AP57" s="32"/>
      <c r="AQ57" s="32"/>
      <c r="AR57" s="32"/>
      <c r="AS57" s="32">
        <v>846.530612244898</v>
      </c>
      <c r="AT57" s="32"/>
      <c r="AU57" s="32"/>
      <c r="AV57" s="32"/>
      <c r="AW57" s="32"/>
      <c r="AX57" s="32"/>
      <c r="AY57" s="35"/>
      <c r="AZ57" s="32"/>
      <c r="BA57" s="36"/>
      <c r="BB57" s="36"/>
      <c r="BC57" s="36">
        <v>0</v>
      </c>
      <c r="BD57" s="36"/>
      <c r="BE57" s="39">
        <f t="shared" si="1"/>
        <v>5518.287743779609</v>
      </c>
      <c r="BF57" s="12"/>
    </row>
    <row r="58" spans="1:58" ht="12.75" customHeight="1">
      <c r="A58" s="37">
        <v>47</v>
      </c>
      <c r="B58" s="21" t="s">
        <v>173</v>
      </c>
      <c r="C58" s="21" t="s">
        <v>117</v>
      </c>
      <c r="D58" s="22" t="s">
        <v>58</v>
      </c>
      <c r="E58" s="23" t="s">
        <v>168</v>
      </c>
      <c r="F58" s="24">
        <v>614.2658227848101</v>
      </c>
      <c r="G58" s="25"/>
      <c r="H58" s="24"/>
      <c r="I58" s="24">
        <v>0</v>
      </c>
      <c r="J58" s="24"/>
      <c r="K58" s="24"/>
      <c r="L58" s="24"/>
      <c r="M58" s="24"/>
      <c r="N58" s="24">
        <v>376.19047619047615</v>
      </c>
      <c r="O58" s="24">
        <v>774.5384615384615</v>
      </c>
      <c r="P58" s="24"/>
      <c r="Q58" s="24"/>
      <c r="R58" s="24"/>
      <c r="S58" s="24"/>
      <c r="T58" s="24">
        <v>625.0165484633569</v>
      </c>
      <c r="U58" s="24"/>
      <c r="V58" s="24"/>
      <c r="W58" s="24"/>
      <c r="X58" s="24"/>
      <c r="Y58" s="24"/>
      <c r="Z58" s="24"/>
      <c r="AA58" s="24">
        <v>771.7567567567568</v>
      </c>
      <c r="AB58" s="24"/>
      <c r="AC58" s="24"/>
      <c r="AD58" s="24">
        <v>811.4736842105264</v>
      </c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>
        <v>822.0408163265306</v>
      </c>
      <c r="AT58" s="24"/>
      <c r="AU58" s="26"/>
      <c r="AV58" s="24"/>
      <c r="AW58" s="24"/>
      <c r="AX58" s="24">
        <v>605.3333333333333</v>
      </c>
      <c r="AY58" s="24">
        <v>0</v>
      </c>
      <c r="AZ58" s="24"/>
      <c r="BA58" s="24"/>
      <c r="BB58" s="24"/>
      <c r="BC58" s="24"/>
      <c r="BD58" s="24"/>
      <c r="BE58" s="27">
        <f t="shared" si="1"/>
        <v>5400.615899604251</v>
      </c>
      <c r="BF58" s="12"/>
    </row>
    <row r="59" spans="1:58" ht="15.75" customHeight="1">
      <c r="A59" s="38">
        <v>48</v>
      </c>
      <c r="B59" s="29" t="s">
        <v>191</v>
      </c>
      <c r="C59" s="29" t="s">
        <v>180</v>
      </c>
      <c r="D59" s="30" t="s">
        <v>53</v>
      </c>
      <c r="E59" s="31" t="s">
        <v>192</v>
      </c>
      <c r="F59" s="32">
        <v>655.4050632911392</v>
      </c>
      <c r="G59" s="33"/>
      <c r="H59" s="34"/>
      <c r="I59" s="32"/>
      <c r="J59" s="34"/>
      <c r="K59" s="34"/>
      <c r="L59" s="32"/>
      <c r="M59" s="32">
        <v>627.916955017301</v>
      </c>
      <c r="N59" s="32"/>
      <c r="O59" s="32">
        <v>659.1538461538462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>
        <v>842.5581395348837</v>
      </c>
      <c r="AG59" s="32"/>
      <c r="AH59" s="32"/>
      <c r="AI59" s="32">
        <v>759.8151658767772</v>
      </c>
      <c r="AJ59" s="32"/>
      <c r="AK59" s="32"/>
      <c r="AL59" s="32"/>
      <c r="AM59" s="32"/>
      <c r="AN59" s="32"/>
      <c r="AO59" s="32"/>
      <c r="AP59" s="32">
        <v>553.8471177944862</v>
      </c>
      <c r="AQ59" s="32"/>
      <c r="AR59" s="32"/>
      <c r="AS59" s="32"/>
      <c r="AT59" s="32"/>
      <c r="AU59" s="32">
        <v>347.60076045627375</v>
      </c>
      <c r="AV59" s="32"/>
      <c r="AW59" s="32"/>
      <c r="AX59" s="32"/>
      <c r="AY59" s="35"/>
      <c r="AZ59" s="32"/>
      <c r="BA59" s="36"/>
      <c r="BB59" s="36">
        <v>869.5384615384615</v>
      </c>
      <c r="BC59" s="36"/>
      <c r="BD59" s="36"/>
      <c r="BE59" s="39">
        <f t="shared" si="1"/>
        <v>5315.835509663169</v>
      </c>
      <c r="BF59" s="12"/>
    </row>
    <row r="60" spans="1:58" ht="12.75" customHeight="1">
      <c r="A60" s="37">
        <v>49</v>
      </c>
      <c r="B60" s="21" t="s">
        <v>183</v>
      </c>
      <c r="C60" s="21" t="s">
        <v>156</v>
      </c>
      <c r="D60" s="22" t="s">
        <v>53</v>
      </c>
      <c r="E60" s="23" t="s">
        <v>251</v>
      </c>
      <c r="F60" s="24"/>
      <c r="G60" s="25">
        <v>513.0917874396135</v>
      </c>
      <c r="H60" s="24"/>
      <c r="I60" s="24">
        <v>331.0379008746356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>
        <v>471.8372093023256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>
        <v>824.1603053435115</v>
      </c>
      <c r="AN60" s="24"/>
      <c r="AO60" s="24"/>
      <c r="AP60" s="24">
        <v>842.0676691729324</v>
      </c>
      <c r="AQ60" s="24"/>
      <c r="AR60" s="24"/>
      <c r="AS60" s="24"/>
      <c r="AT60" s="24"/>
      <c r="AU60" s="26">
        <v>796.2699619771863</v>
      </c>
      <c r="AV60" s="24"/>
      <c r="AW60" s="24">
        <v>845.3333333333334</v>
      </c>
      <c r="AX60" s="24"/>
      <c r="AY60" s="24">
        <v>660</v>
      </c>
      <c r="AZ60" s="24"/>
      <c r="BA60" s="24"/>
      <c r="BB60" s="24"/>
      <c r="BC60" s="24"/>
      <c r="BD60" s="24"/>
      <c r="BE60" s="27">
        <f t="shared" si="1"/>
        <v>5283.798167443538</v>
      </c>
      <c r="BF60" s="12"/>
    </row>
    <row r="61" spans="1:58" ht="15.75" customHeight="1">
      <c r="A61" s="38">
        <v>50</v>
      </c>
      <c r="B61" s="29" t="s">
        <v>184</v>
      </c>
      <c r="C61" s="29" t="s">
        <v>185</v>
      </c>
      <c r="D61" s="30" t="s">
        <v>58</v>
      </c>
      <c r="E61" s="31" t="s">
        <v>186</v>
      </c>
      <c r="F61" s="32"/>
      <c r="G61" s="33">
        <v>730.4830917874397</v>
      </c>
      <c r="H61" s="34"/>
      <c r="I61" s="32">
        <v>602.1749271137026</v>
      </c>
      <c r="J61" s="34"/>
      <c r="K61" s="34"/>
      <c r="L61" s="32"/>
      <c r="M61" s="32"/>
      <c r="N61" s="32">
        <v>632.1428571428571</v>
      </c>
      <c r="O61" s="32">
        <v>397.61538461538464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>
        <v>884.4186046511628</v>
      </c>
      <c r="AG61" s="32"/>
      <c r="AH61" s="32"/>
      <c r="AI61" s="32"/>
      <c r="AJ61" s="32"/>
      <c r="AK61" s="32"/>
      <c r="AL61" s="32"/>
      <c r="AM61" s="32"/>
      <c r="AN61" s="32"/>
      <c r="AO61" s="32"/>
      <c r="AP61" s="32">
        <v>744.3233082706768</v>
      </c>
      <c r="AQ61" s="32"/>
      <c r="AR61" s="32"/>
      <c r="AS61" s="32">
        <v>595.5102040816327</v>
      </c>
      <c r="AT61" s="32"/>
      <c r="AU61" s="32"/>
      <c r="AV61" s="32"/>
      <c r="AW61" s="32"/>
      <c r="AX61" s="32"/>
      <c r="AY61" s="35"/>
      <c r="AZ61" s="32"/>
      <c r="BA61" s="36"/>
      <c r="BB61" s="36"/>
      <c r="BC61" s="36">
        <v>677.8176638176637</v>
      </c>
      <c r="BD61" s="36"/>
      <c r="BE61" s="39">
        <f t="shared" si="1"/>
        <v>5264.48604148052</v>
      </c>
      <c r="BF61" s="12"/>
    </row>
    <row r="62" spans="1:58" ht="12.75" customHeight="1">
      <c r="A62" s="37">
        <v>51</v>
      </c>
      <c r="B62" s="21" t="s">
        <v>179</v>
      </c>
      <c r="C62" s="21" t="s">
        <v>180</v>
      </c>
      <c r="D62" s="22" t="s">
        <v>58</v>
      </c>
      <c r="E62" s="23" t="s">
        <v>181</v>
      </c>
      <c r="F62" s="24"/>
      <c r="G62" s="25"/>
      <c r="H62" s="24"/>
      <c r="I62" s="24"/>
      <c r="J62" s="24"/>
      <c r="K62" s="24"/>
      <c r="L62" s="24"/>
      <c r="M62" s="24"/>
      <c r="N62" s="24"/>
      <c r="O62" s="24"/>
      <c r="P62" s="24">
        <v>553.8837209302326</v>
      </c>
      <c r="Q62" s="24"/>
      <c r="R62" s="24"/>
      <c r="S62" s="24"/>
      <c r="T62" s="24"/>
      <c r="U62" s="24"/>
      <c r="V62" s="24"/>
      <c r="W62" s="24"/>
      <c r="X62" s="24"/>
      <c r="Y62" s="24">
        <v>530</v>
      </c>
      <c r="Z62" s="24"/>
      <c r="AA62" s="24"/>
      <c r="AB62" s="24"/>
      <c r="AC62" s="24"/>
      <c r="AD62" s="24">
        <v>571.7076023391812</v>
      </c>
      <c r="AE62" s="24"/>
      <c r="AF62" s="24">
        <v>856.5116279069767</v>
      </c>
      <c r="AG62" s="24"/>
      <c r="AH62" s="24"/>
      <c r="AI62" s="24"/>
      <c r="AJ62" s="24"/>
      <c r="AK62" s="24"/>
      <c r="AL62" s="24">
        <v>835.2682926829268</v>
      </c>
      <c r="AM62" s="24"/>
      <c r="AN62" s="24"/>
      <c r="AO62" s="24"/>
      <c r="AP62" s="24">
        <v>488.68421052631584</v>
      </c>
      <c r="AQ62" s="24"/>
      <c r="AR62" s="24"/>
      <c r="AS62" s="24">
        <v>522.0408163265306</v>
      </c>
      <c r="AT62" s="24"/>
      <c r="AU62" s="26">
        <v>686.0038022813688</v>
      </c>
      <c r="AV62" s="24"/>
      <c r="AW62" s="24"/>
      <c r="AX62" s="24"/>
      <c r="AY62" s="24"/>
      <c r="AZ62" s="24"/>
      <c r="BA62" s="24"/>
      <c r="BB62" s="24"/>
      <c r="BC62" s="24"/>
      <c r="BD62" s="24"/>
      <c r="BE62" s="27">
        <f t="shared" si="1"/>
        <v>5044.100072993532</v>
      </c>
      <c r="BF62" s="12"/>
    </row>
    <row r="63" spans="1:58" ht="15.75" customHeight="1">
      <c r="A63" s="38">
        <v>52</v>
      </c>
      <c r="B63" s="29" t="s">
        <v>218</v>
      </c>
      <c r="C63" s="29" t="s">
        <v>75</v>
      </c>
      <c r="D63" s="30" t="s">
        <v>103</v>
      </c>
      <c r="E63" s="31" t="s">
        <v>100</v>
      </c>
      <c r="F63" s="32"/>
      <c r="G63" s="33">
        <v>397.1497584541063</v>
      </c>
      <c r="H63" s="34"/>
      <c r="I63" s="32"/>
      <c r="J63" s="34"/>
      <c r="K63" s="34"/>
      <c r="L63" s="32"/>
      <c r="M63" s="32"/>
      <c r="N63" s="32">
        <v>0</v>
      </c>
      <c r="O63" s="32"/>
      <c r="P63" s="32"/>
      <c r="Q63" s="32"/>
      <c r="R63" s="32"/>
      <c r="S63" s="32"/>
      <c r="T63" s="32"/>
      <c r="U63" s="32">
        <v>398.46153846153845</v>
      </c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>
        <v>613.041095890411</v>
      </c>
      <c r="AO63" s="32"/>
      <c r="AP63" s="32">
        <v>686.6791979949875</v>
      </c>
      <c r="AQ63" s="32"/>
      <c r="AR63" s="32"/>
      <c r="AS63" s="32">
        <v>713.8775510204082</v>
      </c>
      <c r="AT63" s="32"/>
      <c r="AU63" s="32">
        <v>739.2357414448669</v>
      </c>
      <c r="AV63" s="32"/>
      <c r="AW63" s="32"/>
      <c r="AX63" s="32"/>
      <c r="AY63" s="35"/>
      <c r="AZ63" s="32"/>
      <c r="BA63" s="36">
        <v>711.0503597122301</v>
      </c>
      <c r="BB63" s="36"/>
      <c r="BC63" s="36">
        <v>768.985754985755</v>
      </c>
      <c r="BD63" s="36"/>
      <c r="BE63" s="39">
        <f t="shared" si="1"/>
        <v>5028.480997964303</v>
      </c>
      <c r="BF63" s="12"/>
    </row>
    <row r="64" spans="1:58" ht="12.75" customHeight="1">
      <c r="A64" s="37">
        <v>53</v>
      </c>
      <c r="B64" s="21" t="s">
        <v>197</v>
      </c>
      <c r="C64" s="21" t="s">
        <v>198</v>
      </c>
      <c r="D64" s="22" t="s">
        <v>58</v>
      </c>
      <c r="E64" s="23"/>
      <c r="F64" s="24"/>
      <c r="G64" s="25"/>
      <c r="H64" s="24"/>
      <c r="I64" s="24">
        <v>427.2478134110787</v>
      </c>
      <c r="J64" s="24"/>
      <c r="K64" s="24"/>
      <c r="L64" s="24"/>
      <c r="M64" s="24">
        <v>714.4221453287198</v>
      </c>
      <c r="N64" s="24"/>
      <c r="O64" s="24"/>
      <c r="P64" s="24">
        <v>681.7906976744187</v>
      </c>
      <c r="Q64" s="24"/>
      <c r="R64" s="24">
        <v>717.7037037037037</v>
      </c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>
        <v>668.3761467889908</v>
      </c>
      <c r="AK64" s="24"/>
      <c r="AL64" s="24"/>
      <c r="AM64" s="24"/>
      <c r="AN64" s="24">
        <v>544.5479452054794</v>
      </c>
      <c r="AO64" s="24"/>
      <c r="AP64" s="24"/>
      <c r="AQ64" s="24">
        <v>431.8461538461538</v>
      </c>
      <c r="AR64" s="24"/>
      <c r="AS64" s="24"/>
      <c r="AT64" s="24"/>
      <c r="AU64" s="26"/>
      <c r="AV64" s="24"/>
      <c r="AW64" s="24"/>
      <c r="AX64" s="24"/>
      <c r="AY64" s="24"/>
      <c r="AZ64" s="24"/>
      <c r="BA64" s="24"/>
      <c r="BB64" s="24"/>
      <c r="BC64" s="24">
        <v>740.4957264957266</v>
      </c>
      <c r="BD64" s="24"/>
      <c r="BE64" s="27">
        <f t="shared" si="1"/>
        <v>4926.430332454271</v>
      </c>
      <c r="BF64" s="12"/>
    </row>
    <row r="65" spans="1:58" ht="15.75" customHeight="1">
      <c r="A65" s="38">
        <v>54</v>
      </c>
      <c r="B65" s="29" t="s">
        <v>217</v>
      </c>
      <c r="C65" s="29" t="s">
        <v>85</v>
      </c>
      <c r="D65" s="30" t="s">
        <v>53</v>
      </c>
      <c r="E65" s="31"/>
      <c r="F65" s="32"/>
      <c r="G65" s="33"/>
      <c r="H65" s="34"/>
      <c r="I65" s="32"/>
      <c r="J65" s="34"/>
      <c r="K65" s="34"/>
      <c r="L65" s="32"/>
      <c r="M65" s="32"/>
      <c r="N65" s="32"/>
      <c r="O65" s="32">
        <v>528.3846153846154</v>
      </c>
      <c r="P65" s="32"/>
      <c r="Q65" s="32"/>
      <c r="R65" s="32"/>
      <c r="S65" s="32"/>
      <c r="T65" s="32"/>
      <c r="U65" s="32"/>
      <c r="V65" s="32"/>
      <c r="W65" s="32">
        <v>733.8677248677249</v>
      </c>
      <c r="X65" s="32"/>
      <c r="Y65" s="32"/>
      <c r="Z65" s="32">
        <v>603.959595959596</v>
      </c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>
        <v>749.9024390243902</v>
      </c>
      <c r="AM65" s="32"/>
      <c r="AN65" s="32"/>
      <c r="AO65" s="32"/>
      <c r="AP65" s="32">
        <v>438.5588972431078</v>
      </c>
      <c r="AQ65" s="32"/>
      <c r="AR65" s="32"/>
      <c r="AS65" s="32"/>
      <c r="AT65" s="32"/>
      <c r="AU65" s="32">
        <v>336.1939163498099</v>
      </c>
      <c r="AV65" s="32"/>
      <c r="AW65" s="32">
        <v>521.5238095238095</v>
      </c>
      <c r="AX65" s="32"/>
      <c r="AY65" s="35"/>
      <c r="AZ65" s="32"/>
      <c r="BA65" s="36"/>
      <c r="BB65" s="36">
        <v>859.2820512820513</v>
      </c>
      <c r="BC65" s="36"/>
      <c r="BD65" s="36"/>
      <c r="BE65" s="39">
        <f t="shared" si="1"/>
        <v>4771.673049635105</v>
      </c>
      <c r="BF65" s="12"/>
    </row>
    <row r="66" spans="1:58" ht="12.75" customHeight="1">
      <c r="A66" s="37">
        <v>55</v>
      </c>
      <c r="B66" s="21" t="s">
        <v>213</v>
      </c>
      <c r="C66" s="21" t="s">
        <v>214</v>
      </c>
      <c r="D66" s="22" t="s">
        <v>215</v>
      </c>
      <c r="E66" s="23"/>
      <c r="F66" s="24"/>
      <c r="G66" s="25">
        <v>324.6859903381643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>
        <v>758.7943107221006</v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>
        <v>694.5580110497237</v>
      </c>
      <c r="AH66" s="24"/>
      <c r="AI66" s="24"/>
      <c r="AJ66" s="24">
        <v>645.440366972477</v>
      </c>
      <c r="AK66" s="24"/>
      <c r="AL66" s="24"/>
      <c r="AM66" s="24">
        <v>755.4580152671756</v>
      </c>
      <c r="AN66" s="24"/>
      <c r="AO66" s="24"/>
      <c r="AP66" s="24"/>
      <c r="AQ66" s="24"/>
      <c r="AR66" s="24"/>
      <c r="AS66" s="24"/>
      <c r="AT66" s="24"/>
      <c r="AU66" s="26">
        <v>309.5779467680609</v>
      </c>
      <c r="AV66" s="24"/>
      <c r="AW66" s="24">
        <v>445.33333333333337</v>
      </c>
      <c r="AX66" s="24"/>
      <c r="AY66" s="24"/>
      <c r="AZ66" s="24"/>
      <c r="BA66" s="24"/>
      <c r="BB66" s="24">
        <v>766.974358974359</v>
      </c>
      <c r="BC66" s="24"/>
      <c r="BD66" s="24"/>
      <c r="BE66" s="27">
        <f t="shared" si="1"/>
        <v>4700.822333425394</v>
      </c>
      <c r="BF66" s="12" t="s">
        <v>216</v>
      </c>
    </row>
    <row r="67" spans="1:58" ht="12.75" customHeight="1">
      <c r="A67" s="38">
        <v>56</v>
      </c>
      <c r="B67" s="29" t="s">
        <v>193</v>
      </c>
      <c r="C67" s="29" t="s">
        <v>194</v>
      </c>
      <c r="D67" s="30" t="s">
        <v>67</v>
      </c>
      <c r="E67" s="31"/>
      <c r="F67" s="32">
        <v>680.7215189873418</v>
      </c>
      <c r="G67" s="33"/>
      <c r="H67" s="34">
        <v>717.060606060606</v>
      </c>
      <c r="I67" s="32"/>
      <c r="J67" s="34"/>
      <c r="K67" s="34"/>
      <c r="L67" s="32"/>
      <c r="M67" s="32"/>
      <c r="N67" s="32">
        <v>257.1428571428571</v>
      </c>
      <c r="O67" s="32"/>
      <c r="P67" s="32"/>
      <c r="Q67" s="32"/>
      <c r="R67" s="32"/>
      <c r="S67" s="32"/>
      <c r="T67" s="32">
        <v>591.919621749409</v>
      </c>
      <c r="U67" s="32"/>
      <c r="V67" s="32"/>
      <c r="W67" s="32"/>
      <c r="X67" s="32"/>
      <c r="Y67" s="32"/>
      <c r="Z67" s="32"/>
      <c r="AA67" s="32">
        <v>566.3513513513514</v>
      </c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>
        <v>644.0726817042607</v>
      </c>
      <c r="AQ67" s="32"/>
      <c r="AR67" s="32"/>
      <c r="AS67" s="32">
        <v>652.6530612244899</v>
      </c>
      <c r="AT67" s="32"/>
      <c r="AU67" s="32"/>
      <c r="AV67" s="32"/>
      <c r="AW67" s="32"/>
      <c r="AX67" s="32">
        <v>0</v>
      </c>
      <c r="AY67" s="35">
        <v>0</v>
      </c>
      <c r="AZ67" s="32"/>
      <c r="BA67" s="36"/>
      <c r="BB67" s="36"/>
      <c r="BC67" s="36">
        <v>512.5754985754986</v>
      </c>
      <c r="BD67" s="36"/>
      <c r="BE67" s="39">
        <f t="shared" si="1"/>
        <v>4622.497196795814</v>
      </c>
      <c r="BF67" s="12"/>
    </row>
    <row r="68" spans="1:58" ht="12.75" customHeight="1">
      <c r="A68" s="37">
        <v>57</v>
      </c>
      <c r="B68" s="21" t="s">
        <v>188</v>
      </c>
      <c r="C68" s="21" t="s">
        <v>189</v>
      </c>
      <c r="D68" s="22" t="s">
        <v>67</v>
      </c>
      <c r="E68" s="23" t="s">
        <v>190</v>
      </c>
      <c r="F68" s="24">
        <v>671.2278481012659</v>
      </c>
      <c r="G68" s="25"/>
      <c r="H68" s="24">
        <v>744.3333333333333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>
        <v>560.0116959064328</v>
      </c>
      <c r="AE68" s="24"/>
      <c r="AF68" s="24"/>
      <c r="AG68" s="24"/>
      <c r="AH68" s="24">
        <v>303.1612903225806</v>
      </c>
      <c r="AI68" s="24"/>
      <c r="AJ68" s="24">
        <v>590.394495412844</v>
      </c>
      <c r="AK68" s="24"/>
      <c r="AL68" s="24"/>
      <c r="AM68" s="24"/>
      <c r="AN68" s="24">
        <v>503.45205479452056</v>
      </c>
      <c r="AO68" s="24"/>
      <c r="AP68" s="24">
        <v>608.984962406015</v>
      </c>
      <c r="AQ68" s="24"/>
      <c r="AR68" s="24"/>
      <c r="AS68" s="24">
        <v>495.51020408163265</v>
      </c>
      <c r="AT68" s="24"/>
      <c r="AU68" s="26"/>
      <c r="AV68" s="24"/>
      <c r="AW68" s="24"/>
      <c r="AX68" s="24"/>
      <c r="AY68" s="24"/>
      <c r="AZ68" s="24"/>
      <c r="BA68" s="24"/>
      <c r="BB68" s="24"/>
      <c r="BC68" s="24"/>
      <c r="BD68" s="24"/>
      <c r="BE68" s="27">
        <f t="shared" si="1"/>
        <v>4477.0758843586245</v>
      </c>
      <c r="BF68" s="12"/>
    </row>
    <row r="69" spans="1:58" ht="15.75">
      <c r="A69" s="38">
        <v>58</v>
      </c>
      <c r="B69" s="29" t="s">
        <v>205</v>
      </c>
      <c r="C69" s="29" t="s">
        <v>206</v>
      </c>
      <c r="D69" s="30" t="s">
        <v>58</v>
      </c>
      <c r="E69" s="31"/>
      <c r="F69" s="32"/>
      <c r="G69" s="33">
        <v>633.8647342995168</v>
      </c>
      <c r="H69" s="34"/>
      <c r="I69" s="32">
        <v>465.1486880466472</v>
      </c>
      <c r="J69" s="34"/>
      <c r="K69" s="34"/>
      <c r="L69" s="32"/>
      <c r="M69" s="32"/>
      <c r="N69" s="32">
        <v>519.047619047619</v>
      </c>
      <c r="O69" s="32"/>
      <c r="P69" s="32"/>
      <c r="Q69" s="32"/>
      <c r="R69" s="32"/>
      <c r="S69" s="32"/>
      <c r="T69" s="32"/>
      <c r="U69" s="32">
        <v>0</v>
      </c>
      <c r="V69" s="32"/>
      <c r="W69" s="32"/>
      <c r="X69" s="32"/>
      <c r="Y69" s="32"/>
      <c r="Z69" s="32"/>
      <c r="AA69" s="32"/>
      <c r="AB69" s="32"/>
      <c r="AC69" s="32"/>
      <c r="AD69" s="32"/>
      <c r="AE69" s="32">
        <v>595</v>
      </c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>
        <v>590.5</v>
      </c>
      <c r="AR69" s="32">
        <v>632.2682926829268</v>
      </c>
      <c r="AS69" s="32"/>
      <c r="AT69" s="32"/>
      <c r="AU69" s="32"/>
      <c r="AV69" s="32">
        <v>353.42857142857144</v>
      </c>
      <c r="AW69" s="32"/>
      <c r="AX69" s="32"/>
      <c r="AY69" s="35">
        <v>0</v>
      </c>
      <c r="AZ69" s="32"/>
      <c r="BA69" s="36"/>
      <c r="BB69" s="36"/>
      <c r="BC69" s="36"/>
      <c r="BD69" s="36">
        <v>677.2056074766356</v>
      </c>
      <c r="BE69" s="39">
        <f t="shared" si="1"/>
        <v>4466.463512981916</v>
      </c>
      <c r="BF69" s="12"/>
    </row>
    <row r="70" spans="1:58" ht="12.75" customHeight="1">
      <c r="A70" s="37">
        <v>59</v>
      </c>
      <c r="B70" s="21" t="s">
        <v>207</v>
      </c>
      <c r="C70" s="21" t="s">
        <v>182</v>
      </c>
      <c r="D70" s="22" t="s">
        <v>53</v>
      </c>
      <c r="E70" s="23" t="s">
        <v>208</v>
      </c>
      <c r="F70" s="24">
        <v>728.1898734177215</v>
      </c>
      <c r="G70" s="25"/>
      <c r="H70" s="24"/>
      <c r="I70" s="24">
        <v>377.6851311953353</v>
      </c>
      <c r="J70" s="24"/>
      <c r="K70" s="24"/>
      <c r="L70" s="24"/>
      <c r="M70" s="24"/>
      <c r="N70" s="24">
        <v>453.57142857142856</v>
      </c>
      <c r="O70" s="24"/>
      <c r="P70" s="24">
        <v>716.6744186046512</v>
      </c>
      <c r="Q70" s="24"/>
      <c r="R70" s="24"/>
      <c r="S70" s="24"/>
      <c r="T70" s="24">
        <v>516.2695035460993</v>
      </c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>
        <v>755.3314917127072</v>
      </c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>
        <v>509.7959183673469</v>
      </c>
      <c r="AT70" s="24"/>
      <c r="AU70" s="26"/>
      <c r="AV70" s="24"/>
      <c r="AW70" s="24"/>
      <c r="AX70" s="24"/>
      <c r="AY70" s="24"/>
      <c r="AZ70" s="24"/>
      <c r="BA70" s="24">
        <v>347.7410071942446</v>
      </c>
      <c r="BB70" s="24"/>
      <c r="BC70" s="24"/>
      <c r="BD70" s="24"/>
      <c r="BE70" s="27">
        <f t="shared" si="1"/>
        <v>4405.258772609534</v>
      </c>
      <c r="BF70" s="12"/>
    </row>
    <row r="71" spans="1:58" ht="15.75" customHeight="1">
      <c r="A71" s="38">
        <v>60</v>
      </c>
      <c r="B71" s="29" t="s">
        <v>195</v>
      </c>
      <c r="C71" s="29" t="s">
        <v>196</v>
      </c>
      <c r="D71" s="30" t="s">
        <v>53</v>
      </c>
      <c r="E71" s="31"/>
      <c r="F71" s="32">
        <v>639.5822784810127</v>
      </c>
      <c r="G71" s="33"/>
      <c r="H71" s="34"/>
      <c r="I71" s="32"/>
      <c r="J71" s="34"/>
      <c r="K71" s="34">
        <v>375.1160220994475</v>
      </c>
      <c r="L71" s="32"/>
      <c r="M71" s="32"/>
      <c r="N71" s="32"/>
      <c r="O71" s="32"/>
      <c r="P71" s="32"/>
      <c r="Q71" s="32"/>
      <c r="R71" s="32"/>
      <c r="S71" s="32">
        <v>413.0612691466083</v>
      </c>
      <c r="T71" s="32"/>
      <c r="U71" s="32"/>
      <c r="V71" s="32"/>
      <c r="W71" s="32"/>
      <c r="X71" s="32"/>
      <c r="Y71" s="32"/>
      <c r="Z71" s="32"/>
      <c r="AA71" s="32"/>
      <c r="AB71" s="32"/>
      <c r="AC71" s="32">
        <v>690.8990825688073</v>
      </c>
      <c r="AD71" s="32"/>
      <c r="AE71" s="32"/>
      <c r="AF71" s="32"/>
      <c r="AG71" s="32"/>
      <c r="AH71" s="32"/>
      <c r="AI71" s="32">
        <v>845.1232227488151</v>
      </c>
      <c r="AJ71" s="32"/>
      <c r="AK71" s="32"/>
      <c r="AL71" s="32"/>
      <c r="AM71" s="32"/>
      <c r="AN71" s="32"/>
      <c r="AO71" s="32"/>
      <c r="AP71" s="32">
        <v>511.2406015037594</v>
      </c>
      <c r="AQ71" s="32"/>
      <c r="AR71" s="32"/>
      <c r="AS71" s="32">
        <v>407.7551020408164</v>
      </c>
      <c r="AT71" s="32"/>
      <c r="AU71" s="32"/>
      <c r="AV71" s="32"/>
      <c r="AW71" s="32">
        <v>464.3809523809524</v>
      </c>
      <c r="AX71" s="32"/>
      <c r="AY71" s="35"/>
      <c r="AZ71" s="32"/>
      <c r="BA71" s="36"/>
      <c r="BB71" s="36"/>
      <c r="BC71" s="36"/>
      <c r="BD71" s="36"/>
      <c r="BE71" s="39">
        <f t="shared" si="1"/>
        <v>4347.1585309702195</v>
      </c>
      <c r="BF71" s="12"/>
    </row>
    <row r="72" spans="1:58" ht="12.75" customHeight="1">
      <c r="A72" s="37">
        <v>61</v>
      </c>
      <c r="B72" s="21" t="s">
        <v>209</v>
      </c>
      <c r="C72" s="21" t="s">
        <v>210</v>
      </c>
      <c r="D72" s="22" t="s">
        <v>58</v>
      </c>
      <c r="E72" s="23" t="s">
        <v>211</v>
      </c>
      <c r="F72" s="24">
        <v>547.8101265822785</v>
      </c>
      <c r="G72" s="25"/>
      <c r="H72" s="24"/>
      <c r="I72" s="24">
        <v>0</v>
      </c>
      <c r="J72" s="24"/>
      <c r="K72" s="24"/>
      <c r="L72" s="24"/>
      <c r="M72" s="24">
        <v>631.3771626297578</v>
      </c>
      <c r="N72" s="24"/>
      <c r="O72" s="24"/>
      <c r="P72" s="24"/>
      <c r="Q72" s="24"/>
      <c r="R72" s="24"/>
      <c r="S72" s="24"/>
      <c r="T72" s="24">
        <v>355.5130023640662</v>
      </c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>
        <v>0</v>
      </c>
      <c r="AL72" s="24"/>
      <c r="AM72" s="24"/>
      <c r="AN72" s="24">
        <v>352.7671232876712</v>
      </c>
      <c r="AO72" s="24"/>
      <c r="AP72" s="24">
        <v>624.0225563909775</v>
      </c>
      <c r="AQ72" s="24"/>
      <c r="AR72" s="24"/>
      <c r="AS72" s="24">
        <v>626.1224489795918</v>
      </c>
      <c r="AT72" s="24"/>
      <c r="AU72" s="26">
        <v>621.3650190114068</v>
      </c>
      <c r="AV72" s="24"/>
      <c r="AW72" s="24"/>
      <c r="AX72" s="24"/>
      <c r="AY72" s="24"/>
      <c r="AZ72" s="24"/>
      <c r="BA72" s="24">
        <v>567.1654676258993</v>
      </c>
      <c r="BB72" s="24"/>
      <c r="BC72" s="24"/>
      <c r="BD72" s="24"/>
      <c r="BE72" s="27">
        <f t="shared" si="1"/>
        <v>4326.142906871649</v>
      </c>
      <c r="BF72" s="12"/>
    </row>
    <row r="73" spans="1:58" ht="12.75" customHeight="1">
      <c r="A73" s="38">
        <v>62</v>
      </c>
      <c r="B73" s="29" t="s">
        <v>199</v>
      </c>
      <c r="C73" s="29" t="s">
        <v>187</v>
      </c>
      <c r="D73" s="30" t="s">
        <v>58</v>
      </c>
      <c r="E73" s="31" t="s">
        <v>200</v>
      </c>
      <c r="F73" s="32"/>
      <c r="G73" s="33"/>
      <c r="H73" s="34">
        <v>595.8484848484849</v>
      </c>
      <c r="I73" s="32"/>
      <c r="J73" s="34"/>
      <c r="K73" s="34"/>
      <c r="L73" s="32"/>
      <c r="M73" s="32"/>
      <c r="N73" s="32"/>
      <c r="O73" s="32"/>
      <c r="P73" s="32">
        <v>0</v>
      </c>
      <c r="Q73" s="32"/>
      <c r="R73" s="32"/>
      <c r="S73" s="32">
        <v>0</v>
      </c>
      <c r="T73" s="32">
        <v>0</v>
      </c>
      <c r="U73" s="32"/>
      <c r="V73" s="32"/>
      <c r="W73" s="32"/>
      <c r="X73" s="32"/>
      <c r="Y73" s="32"/>
      <c r="Z73" s="32"/>
      <c r="AA73" s="32">
        <v>501.48648648648646</v>
      </c>
      <c r="AB73" s="32"/>
      <c r="AC73" s="32"/>
      <c r="AD73" s="32"/>
      <c r="AE73" s="32"/>
      <c r="AF73" s="32"/>
      <c r="AG73" s="32"/>
      <c r="AH73" s="32"/>
      <c r="AI73" s="32"/>
      <c r="AJ73" s="32">
        <v>594.9816513761468</v>
      </c>
      <c r="AK73" s="32"/>
      <c r="AL73" s="32"/>
      <c r="AM73" s="32">
        <v>618.0534351145038</v>
      </c>
      <c r="AN73" s="32"/>
      <c r="AO73" s="32"/>
      <c r="AP73" s="32">
        <v>578.9097744360902</v>
      </c>
      <c r="AQ73" s="32"/>
      <c r="AR73" s="32"/>
      <c r="AS73" s="32">
        <v>485.30612244897964</v>
      </c>
      <c r="AT73" s="32"/>
      <c r="AU73" s="32"/>
      <c r="AV73" s="32"/>
      <c r="AW73" s="32">
        <v>454.8571428571429</v>
      </c>
      <c r="AX73" s="32"/>
      <c r="AY73" s="35"/>
      <c r="AZ73" s="32">
        <v>0</v>
      </c>
      <c r="BA73" s="36"/>
      <c r="BB73" s="36"/>
      <c r="BC73" s="36"/>
      <c r="BD73" s="36">
        <v>354.7757009345794</v>
      </c>
      <c r="BE73" s="39">
        <f t="shared" si="1"/>
        <v>4184.218798502415</v>
      </c>
      <c r="BF73" s="12"/>
    </row>
    <row r="74" spans="1:58" ht="12.75" customHeight="1">
      <c r="A74" s="37">
        <v>63</v>
      </c>
      <c r="B74" s="21" t="s">
        <v>205</v>
      </c>
      <c r="C74" s="21" t="s">
        <v>110</v>
      </c>
      <c r="D74" s="22" t="s">
        <v>58</v>
      </c>
      <c r="E74" s="23"/>
      <c r="F74" s="24"/>
      <c r="G74" s="25">
        <v>638.695652173913</v>
      </c>
      <c r="H74" s="24"/>
      <c r="I74" s="24">
        <v>468.064139941691</v>
      </c>
      <c r="J74" s="24"/>
      <c r="K74" s="24"/>
      <c r="L74" s="24"/>
      <c r="M74" s="24"/>
      <c r="N74" s="24">
        <v>525</v>
      </c>
      <c r="O74" s="24"/>
      <c r="P74" s="24"/>
      <c r="Q74" s="24"/>
      <c r="R74" s="24"/>
      <c r="S74" s="24"/>
      <c r="T74" s="24"/>
      <c r="U74" s="24">
        <v>295.8974358974359</v>
      </c>
      <c r="V74" s="24"/>
      <c r="W74" s="24"/>
      <c r="X74" s="24"/>
      <c r="Y74" s="24"/>
      <c r="Z74" s="24"/>
      <c r="AA74" s="24"/>
      <c r="AB74" s="24"/>
      <c r="AC74" s="24"/>
      <c r="AD74" s="24"/>
      <c r="AE74" s="24">
        <v>581.6666666666667</v>
      </c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>
        <v>600.1153846153846</v>
      </c>
      <c r="AR74" s="24"/>
      <c r="AS74" s="24"/>
      <c r="AT74" s="24"/>
      <c r="AU74" s="26"/>
      <c r="AV74" s="24">
        <v>365.33333333333337</v>
      </c>
      <c r="AW74" s="24"/>
      <c r="AX74" s="24"/>
      <c r="AY74" s="24"/>
      <c r="AZ74" s="24"/>
      <c r="BA74" s="24"/>
      <c r="BB74" s="24"/>
      <c r="BC74" s="24"/>
      <c r="BD74" s="24">
        <v>681.8785046728972</v>
      </c>
      <c r="BE74" s="27">
        <f t="shared" si="1"/>
        <v>4156.651117301322</v>
      </c>
      <c r="BF74" s="12"/>
    </row>
    <row r="75" spans="1:58" ht="12.75" customHeight="1">
      <c r="A75" s="38">
        <v>64</v>
      </c>
      <c r="B75" s="29" t="s">
        <v>227</v>
      </c>
      <c r="C75" s="29" t="s">
        <v>219</v>
      </c>
      <c r="D75" s="30" t="s">
        <v>58</v>
      </c>
      <c r="E75" s="31" t="s">
        <v>228</v>
      </c>
      <c r="F75" s="32">
        <v>475.02531645569616</v>
      </c>
      <c r="G75" s="33"/>
      <c r="H75" s="34">
        <v>489.78787878787875</v>
      </c>
      <c r="I75" s="32"/>
      <c r="J75" s="34"/>
      <c r="K75" s="34"/>
      <c r="L75" s="32"/>
      <c r="M75" s="32">
        <v>569.0934256055364</v>
      </c>
      <c r="N75" s="32"/>
      <c r="O75" s="32"/>
      <c r="P75" s="32"/>
      <c r="Q75" s="32"/>
      <c r="R75" s="32"/>
      <c r="S75" s="32">
        <v>515.9059080962801</v>
      </c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>
        <v>443.605504587156</v>
      </c>
      <c r="AK75" s="32"/>
      <c r="AL75" s="32"/>
      <c r="AM75" s="32">
        <v>602.7862595419847</v>
      </c>
      <c r="AN75" s="32"/>
      <c r="AO75" s="32"/>
      <c r="AP75" s="32">
        <v>493.69674185463657</v>
      </c>
      <c r="AQ75" s="32"/>
      <c r="AR75" s="32"/>
      <c r="AS75" s="32"/>
      <c r="AT75" s="32"/>
      <c r="AU75" s="32"/>
      <c r="AV75" s="32"/>
      <c r="AW75" s="32"/>
      <c r="AX75" s="32"/>
      <c r="AY75" s="35"/>
      <c r="AZ75" s="32"/>
      <c r="BA75" s="36"/>
      <c r="BB75" s="36"/>
      <c r="BC75" s="36">
        <v>484.0854700854701</v>
      </c>
      <c r="BD75" s="36"/>
      <c r="BE75" s="39">
        <f t="shared" si="1"/>
        <v>4073.9865050146386</v>
      </c>
      <c r="BF75" s="12"/>
    </row>
    <row r="76" spans="1:58" ht="12.75" customHeight="1">
      <c r="A76" s="37">
        <v>65</v>
      </c>
      <c r="B76" s="21" t="s">
        <v>224</v>
      </c>
      <c r="C76" s="21" t="s">
        <v>225</v>
      </c>
      <c r="D76" s="22" t="s">
        <v>67</v>
      </c>
      <c r="E76" s="23" t="s">
        <v>226</v>
      </c>
      <c r="F76" s="24"/>
      <c r="G76" s="25"/>
      <c r="H76" s="24"/>
      <c r="I76" s="24">
        <v>0</v>
      </c>
      <c r="J76" s="24"/>
      <c r="K76" s="24"/>
      <c r="L76" s="24">
        <v>339.5238095238095</v>
      </c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>
        <v>764.2935779816514</v>
      </c>
      <c r="AD76" s="24"/>
      <c r="AE76" s="24"/>
      <c r="AF76" s="24"/>
      <c r="AG76" s="24"/>
      <c r="AH76" s="24"/>
      <c r="AI76" s="24"/>
      <c r="AJ76" s="24">
        <v>535.3486238532109</v>
      </c>
      <c r="AK76" s="24"/>
      <c r="AL76" s="24"/>
      <c r="AM76" s="24"/>
      <c r="AN76" s="24">
        <v>407.56164383561645</v>
      </c>
      <c r="AO76" s="24"/>
      <c r="AP76" s="24"/>
      <c r="AQ76" s="24"/>
      <c r="AR76" s="24">
        <v>394.4634146341464</v>
      </c>
      <c r="AS76" s="24"/>
      <c r="AT76" s="24"/>
      <c r="AU76" s="26">
        <v>613.7604562737642</v>
      </c>
      <c r="AV76" s="24"/>
      <c r="AW76" s="24"/>
      <c r="AX76" s="24">
        <v>379.1428571428571</v>
      </c>
      <c r="AY76" s="24"/>
      <c r="AZ76" s="24"/>
      <c r="BA76" s="24">
        <v>606.7338129496403</v>
      </c>
      <c r="BB76" s="24"/>
      <c r="BC76" s="24"/>
      <c r="BD76" s="24"/>
      <c r="BE76" s="27">
        <f aca="true" t="shared" si="2" ref="BE76:BE89">SUM(F76:BD76)</f>
        <v>4040.828196194696</v>
      </c>
      <c r="BF76" s="12"/>
    </row>
    <row r="77" spans="1:58" ht="15.75" customHeight="1">
      <c r="A77" s="38">
        <v>66</v>
      </c>
      <c r="B77" s="29" t="s">
        <v>242</v>
      </c>
      <c r="C77" s="29" t="s">
        <v>107</v>
      </c>
      <c r="D77" s="30" t="s">
        <v>58</v>
      </c>
      <c r="E77" s="31" t="s">
        <v>243</v>
      </c>
      <c r="F77" s="32"/>
      <c r="G77" s="33">
        <v>435.7971014492754</v>
      </c>
      <c r="H77" s="34"/>
      <c r="I77" s="32">
        <v>421.4169096209913</v>
      </c>
      <c r="J77" s="34"/>
      <c r="K77" s="34"/>
      <c r="L77" s="32"/>
      <c r="M77" s="32"/>
      <c r="N77" s="32">
        <v>304.7619047619048</v>
      </c>
      <c r="O77" s="32"/>
      <c r="P77" s="32"/>
      <c r="Q77" s="32"/>
      <c r="R77" s="32"/>
      <c r="S77" s="32"/>
      <c r="T77" s="32"/>
      <c r="U77" s="32">
        <v>511.28205128205127</v>
      </c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>
        <v>679.1221374045801</v>
      </c>
      <c r="AN77" s="32"/>
      <c r="AO77" s="32"/>
      <c r="AP77" s="32">
        <v>573.8972431077694</v>
      </c>
      <c r="AQ77" s="32"/>
      <c r="AR77" s="32"/>
      <c r="AS77" s="32"/>
      <c r="AT77" s="32"/>
      <c r="AU77" s="32"/>
      <c r="AV77" s="32"/>
      <c r="AW77" s="32"/>
      <c r="AX77" s="32"/>
      <c r="AY77" s="35"/>
      <c r="AZ77" s="32"/>
      <c r="BA77" s="36">
        <v>552.7769784172663</v>
      </c>
      <c r="BB77" s="36"/>
      <c r="BC77" s="36">
        <v>552.4615384615385</v>
      </c>
      <c r="BD77" s="36"/>
      <c r="BE77" s="39">
        <f t="shared" si="2"/>
        <v>4031.5158645053775</v>
      </c>
      <c r="BF77" s="12"/>
    </row>
    <row r="78" spans="1:58" ht="12.75" customHeight="1">
      <c r="A78" s="37">
        <v>67</v>
      </c>
      <c r="B78" s="21" t="s">
        <v>239</v>
      </c>
      <c r="C78" s="21" t="s">
        <v>240</v>
      </c>
      <c r="D78" s="22" t="s">
        <v>103</v>
      </c>
      <c r="E78" s="23" t="s">
        <v>241</v>
      </c>
      <c r="F78" s="24"/>
      <c r="G78" s="25">
        <v>300.5314009661836</v>
      </c>
      <c r="H78" s="24"/>
      <c r="I78" s="24">
        <v>398.09329446064135</v>
      </c>
      <c r="J78" s="24"/>
      <c r="K78" s="24"/>
      <c r="L78" s="24"/>
      <c r="M78" s="24">
        <v>648.6782006920415</v>
      </c>
      <c r="N78" s="24"/>
      <c r="O78" s="24"/>
      <c r="P78" s="24"/>
      <c r="Q78" s="24"/>
      <c r="R78" s="24"/>
      <c r="S78" s="24"/>
      <c r="T78" s="24">
        <v>445.3475177304964</v>
      </c>
      <c r="U78" s="24"/>
      <c r="V78" s="24"/>
      <c r="W78" s="24"/>
      <c r="X78" s="24"/>
      <c r="Y78" s="24"/>
      <c r="Z78" s="24"/>
      <c r="AA78" s="24"/>
      <c r="AB78" s="24"/>
      <c r="AC78" s="24"/>
      <c r="AD78" s="24">
        <v>577.5555555555555</v>
      </c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>
        <v>571.0204081632653</v>
      </c>
      <c r="AT78" s="24"/>
      <c r="AU78" s="26"/>
      <c r="AV78" s="24"/>
      <c r="AW78" s="24"/>
      <c r="AX78" s="24"/>
      <c r="AY78" s="24"/>
      <c r="AZ78" s="24"/>
      <c r="BA78" s="24">
        <v>434.0719424460432</v>
      </c>
      <c r="BB78" s="24"/>
      <c r="BC78" s="24">
        <v>606.5925925925926</v>
      </c>
      <c r="BD78" s="24"/>
      <c r="BE78" s="27">
        <f t="shared" si="2"/>
        <v>3981.8909126068197</v>
      </c>
      <c r="BF78" s="12"/>
    </row>
    <row r="79" spans="1:58" ht="12.75" customHeight="1">
      <c r="A79" s="38">
        <v>68</v>
      </c>
      <c r="B79" s="29" t="s">
        <v>212</v>
      </c>
      <c r="C79" s="29" t="s">
        <v>156</v>
      </c>
      <c r="D79" s="30" t="s">
        <v>53</v>
      </c>
      <c r="E79" s="31" t="s">
        <v>208</v>
      </c>
      <c r="F79" s="32">
        <v>649.0759493670886</v>
      </c>
      <c r="G79" s="33"/>
      <c r="H79" s="34"/>
      <c r="I79" s="32">
        <v>316.4606413994169</v>
      </c>
      <c r="J79" s="34"/>
      <c r="K79" s="34"/>
      <c r="L79" s="32"/>
      <c r="M79" s="32"/>
      <c r="N79" s="32">
        <v>405.95238095238096</v>
      </c>
      <c r="O79" s="32"/>
      <c r="P79" s="32">
        <v>495.7441860465116</v>
      </c>
      <c r="Q79" s="32"/>
      <c r="R79" s="32"/>
      <c r="S79" s="32"/>
      <c r="T79" s="32">
        <v>518.6335697399527</v>
      </c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>
        <v>631.0220994475138</v>
      </c>
      <c r="AH79" s="32"/>
      <c r="AI79" s="32"/>
      <c r="AJ79" s="32"/>
      <c r="AK79" s="32"/>
      <c r="AL79" s="32"/>
      <c r="AM79" s="32"/>
      <c r="AN79" s="32"/>
      <c r="AO79" s="32"/>
      <c r="AP79" s="32">
        <v>458.609022556391</v>
      </c>
      <c r="AQ79" s="32"/>
      <c r="AR79" s="32"/>
      <c r="AS79" s="32">
        <v>501.63265306122446</v>
      </c>
      <c r="AT79" s="32"/>
      <c r="AU79" s="32"/>
      <c r="AV79" s="32"/>
      <c r="AW79" s="32"/>
      <c r="AX79" s="32"/>
      <c r="AY79" s="35"/>
      <c r="AZ79" s="32"/>
      <c r="BA79" s="36"/>
      <c r="BB79" s="36"/>
      <c r="BC79" s="36"/>
      <c r="BD79" s="36"/>
      <c r="BE79" s="39">
        <f t="shared" si="2"/>
        <v>3977.13050257048</v>
      </c>
      <c r="BF79" s="12"/>
    </row>
    <row r="80" spans="1:58" ht="12.75" customHeight="1">
      <c r="A80" s="37">
        <v>69</v>
      </c>
      <c r="B80" s="21" t="s">
        <v>235</v>
      </c>
      <c r="C80" s="21" t="s">
        <v>204</v>
      </c>
      <c r="D80" s="22" t="s">
        <v>53</v>
      </c>
      <c r="E80" s="23" t="s">
        <v>236</v>
      </c>
      <c r="F80" s="24">
        <v>468.69620253164555</v>
      </c>
      <c r="G80" s="25"/>
      <c r="H80" s="24"/>
      <c r="I80" s="24">
        <v>0</v>
      </c>
      <c r="J80" s="24"/>
      <c r="K80" s="24"/>
      <c r="L80" s="24"/>
      <c r="M80" s="24"/>
      <c r="N80" s="24"/>
      <c r="O80" s="24"/>
      <c r="P80" s="24">
        <v>507.3720930232558</v>
      </c>
      <c r="Q80" s="24"/>
      <c r="R80" s="24"/>
      <c r="S80" s="24">
        <v>469.9540481400437</v>
      </c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>
        <v>572.2519083969466</v>
      </c>
      <c r="AN80" s="24"/>
      <c r="AO80" s="24"/>
      <c r="AP80" s="24">
        <v>521.265664160401</v>
      </c>
      <c r="AQ80" s="24"/>
      <c r="AR80" s="24"/>
      <c r="AS80" s="24"/>
      <c r="AT80" s="24"/>
      <c r="AU80" s="26">
        <v>389.42585551330797</v>
      </c>
      <c r="AV80" s="24"/>
      <c r="AW80" s="24"/>
      <c r="AX80" s="24"/>
      <c r="AY80" s="24"/>
      <c r="AZ80" s="24"/>
      <c r="BA80" s="24">
        <v>462.84892086330933</v>
      </c>
      <c r="BB80" s="24"/>
      <c r="BC80" s="24">
        <v>504.02849002849</v>
      </c>
      <c r="BD80" s="24"/>
      <c r="BE80" s="27">
        <f t="shared" si="2"/>
        <v>3895.8431826574</v>
      </c>
      <c r="BF80" s="12"/>
    </row>
    <row r="81" spans="1:58" ht="12.75" customHeight="1">
      <c r="A81" s="38">
        <v>70</v>
      </c>
      <c r="B81" s="29" t="s">
        <v>229</v>
      </c>
      <c r="C81" s="29" t="s">
        <v>230</v>
      </c>
      <c r="D81" s="30" t="s">
        <v>58</v>
      </c>
      <c r="E81" s="31" t="s">
        <v>165</v>
      </c>
      <c r="F81" s="32"/>
      <c r="G81" s="33">
        <v>0</v>
      </c>
      <c r="H81" s="34"/>
      <c r="I81" s="32">
        <v>261.067055393586</v>
      </c>
      <c r="J81" s="34"/>
      <c r="K81" s="34"/>
      <c r="L81" s="32"/>
      <c r="M81" s="32"/>
      <c r="N81" s="32">
        <v>0</v>
      </c>
      <c r="O81" s="32"/>
      <c r="P81" s="32"/>
      <c r="Q81" s="32"/>
      <c r="R81" s="32"/>
      <c r="S81" s="32">
        <v>570.6105032822757</v>
      </c>
      <c r="T81" s="32">
        <v>426.43498817966906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>
        <v>556.4364640883978</v>
      </c>
      <c r="AH81" s="32"/>
      <c r="AI81" s="32"/>
      <c r="AJ81" s="32"/>
      <c r="AK81" s="32">
        <v>0</v>
      </c>
      <c r="AL81" s="32"/>
      <c r="AM81" s="32">
        <v>656.2213740458016</v>
      </c>
      <c r="AN81" s="32"/>
      <c r="AO81" s="32"/>
      <c r="AP81" s="32"/>
      <c r="AQ81" s="32"/>
      <c r="AR81" s="32"/>
      <c r="AS81" s="32">
        <v>477.1428571428571</v>
      </c>
      <c r="AT81" s="32"/>
      <c r="AU81" s="32"/>
      <c r="AV81" s="32"/>
      <c r="AW81" s="32"/>
      <c r="AX81" s="32"/>
      <c r="AY81" s="35"/>
      <c r="AZ81" s="32">
        <v>485.4148471615721</v>
      </c>
      <c r="BA81" s="36"/>
      <c r="BB81" s="36"/>
      <c r="BC81" s="36">
        <v>418.5584045584045</v>
      </c>
      <c r="BD81" s="36"/>
      <c r="BE81" s="39">
        <f t="shared" si="2"/>
        <v>3851.8864938525635</v>
      </c>
      <c r="BF81" s="12"/>
    </row>
    <row r="82" spans="1:58" ht="12.75" customHeight="1">
      <c r="A82" s="37">
        <v>71</v>
      </c>
      <c r="B82" s="21" t="s">
        <v>220</v>
      </c>
      <c r="C82" s="21" t="s">
        <v>221</v>
      </c>
      <c r="D82" s="22" t="s">
        <v>222</v>
      </c>
      <c r="E82" s="23"/>
      <c r="F82" s="24">
        <v>0</v>
      </c>
      <c r="G82" s="25"/>
      <c r="H82" s="24">
        <v>380.69696969696975</v>
      </c>
      <c r="I82" s="24"/>
      <c r="J82" s="24"/>
      <c r="K82" s="24"/>
      <c r="L82" s="24"/>
      <c r="M82" s="24">
        <v>368.40138408304495</v>
      </c>
      <c r="N82" s="24"/>
      <c r="O82" s="24">
        <v>0</v>
      </c>
      <c r="P82" s="24"/>
      <c r="Q82" s="24"/>
      <c r="R82" s="24">
        <v>374.082304526749</v>
      </c>
      <c r="S82" s="24"/>
      <c r="T82" s="24"/>
      <c r="U82" s="24"/>
      <c r="V82" s="24"/>
      <c r="W82" s="24"/>
      <c r="X82" s="24"/>
      <c r="Y82" s="24"/>
      <c r="Z82" s="24">
        <v>483.646464646465</v>
      </c>
      <c r="AA82" s="24"/>
      <c r="AB82" s="24"/>
      <c r="AC82" s="24">
        <v>447.7798165137615</v>
      </c>
      <c r="AD82" s="24"/>
      <c r="AE82" s="24"/>
      <c r="AF82" s="24">
        <v>633.2558139534883</v>
      </c>
      <c r="AG82" s="24"/>
      <c r="AH82" s="24"/>
      <c r="AI82" s="24">
        <v>475.4549763033175</v>
      </c>
      <c r="AJ82" s="24"/>
      <c r="AK82" s="24"/>
      <c r="AL82" s="24">
        <v>627.9512195121952</v>
      </c>
      <c r="AM82" s="24"/>
      <c r="AN82" s="24"/>
      <c r="AO82" s="24"/>
      <c r="AP82" s="24"/>
      <c r="AQ82" s="24"/>
      <c r="AR82" s="24"/>
      <c r="AS82" s="24">
        <v>0</v>
      </c>
      <c r="AT82" s="24"/>
      <c r="AU82" s="26">
        <v>0</v>
      </c>
      <c r="AV82" s="24"/>
      <c r="AW82" s="24"/>
      <c r="AX82" s="24"/>
      <c r="AY82" s="24"/>
      <c r="AZ82" s="24"/>
      <c r="BA82" s="24"/>
      <c r="BB82" s="24"/>
      <c r="BC82" s="24"/>
      <c r="BD82" s="24"/>
      <c r="BE82" s="27">
        <f t="shared" si="2"/>
        <v>3791.2689492359914</v>
      </c>
      <c r="BF82" s="12" t="s">
        <v>223</v>
      </c>
    </row>
    <row r="83" spans="1:58" ht="12.75" customHeight="1">
      <c r="A83" s="38">
        <v>72</v>
      </c>
      <c r="B83" s="29" t="s">
        <v>231</v>
      </c>
      <c r="C83" s="29" t="s">
        <v>194</v>
      </c>
      <c r="D83" s="30" t="s">
        <v>67</v>
      </c>
      <c r="E83" s="31" t="s">
        <v>232</v>
      </c>
      <c r="F83" s="32"/>
      <c r="G83" s="33">
        <v>276.3768115942029</v>
      </c>
      <c r="H83" s="34"/>
      <c r="I83" s="32">
        <v>354.36151603498547</v>
      </c>
      <c r="J83" s="34"/>
      <c r="K83" s="34"/>
      <c r="L83" s="32"/>
      <c r="M83" s="32"/>
      <c r="N83" s="32">
        <v>310.71428571428567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>
        <v>544.7297297297298</v>
      </c>
      <c r="AB83" s="32"/>
      <c r="AC83" s="32"/>
      <c r="AD83" s="32">
        <v>618.4912280701755</v>
      </c>
      <c r="AE83" s="32"/>
      <c r="AF83" s="32"/>
      <c r="AG83" s="32"/>
      <c r="AH83" s="32"/>
      <c r="AI83" s="32"/>
      <c r="AJ83" s="32">
        <v>585.8073394495414</v>
      </c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>
        <v>602.3536121673003</v>
      </c>
      <c r="AV83" s="32"/>
      <c r="AW83" s="32"/>
      <c r="AX83" s="32"/>
      <c r="AY83" s="35">
        <v>415</v>
      </c>
      <c r="AZ83" s="32"/>
      <c r="BA83" s="36"/>
      <c r="BB83" s="36"/>
      <c r="BC83" s="36"/>
      <c r="BD83" s="36"/>
      <c r="BE83" s="39">
        <f t="shared" si="2"/>
        <v>3707.8345227602213</v>
      </c>
      <c r="BF83" s="12"/>
    </row>
    <row r="84" spans="1:58" ht="15.75" customHeight="1">
      <c r="A84" s="37">
        <v>73</v>
      </c>
      <c r="B84" s="21" t="s">
        <v>233</v>
      </c>
      <c r="C84" s="21" t="s">
        <v>234</v>
      </c>
      <c r="D84" s="22" t="s">
        <v>58</v>
      </c>
      <c r="E84" s="23"/>
      <c r="F84" s="24"/>
      <c r="G84" s="25"/>
      <c r="H84" s="24"/>
      <c r="I84" s="24">
        <v>234.82798833819243</v>
      </c>
      <c r="J84" s="24"/>
      <c r="K84" s="24"/>
      <c r="L84" s="24"/>
      <c r="M84" s="24">
        <v>586.39446366782</v>
      </c>
      <c r="N84" s="24"/>
      <c r="O84" s="24"/>
      <c r="P84" s="24">
        <v>367.8372093023256</v>
      </c>
      <c r="Q84" s="24"/>
      <c r="R84" s="24">
        <v>641.5720164609054</v>
      </c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>
        <v>541.7175572519084</v>
      </c>
      <c r="AN84" s="24"/>
      <c r="AO84" s="24"/>
      <c r="AP84" s="24">
        <v>551.3408521303259</v>
      </c>
      <c r="AQ84" s="24"/>
      <c r="AR84" s="24"/>
      <c r="AS84" s="24">
        <v>360.8163265306123</v>
      </c>
      <c r="AT84" s="24"/>
      <c r="AU84" s="26"/>
      <c r="AV84" s="24"/>
      <c r="AW84" s="24"/>
      <c r="AX84" s="24"/>
      <c r="AY84" s="24"/>
      <c r="AZ84" s="24"/>
      <c r="BA84" s="24"/>
      <c r="BB84" s="24"/>
      <c r="BC84" s="24">
        <v>404.3133903133903</v>
      </c>
      <c r="BD84" s="24"/>
      <c r="BE84" s="27">
        <f t="shared" si="2"/>
        <v>3688.8198039954805</v>
      </c>
      <c r="BF84" s="12"/>
    </row>
    <row r="85" spans="1:58" ht="12.75" customHeight="1">
      <c r="A85" s="38">
        <v>74</v>
      </c>
      <c r="B85" s="29" t="s">
        <v>244</v>
      </c>
      <c r="C85" s="29" t="s">
        <v>180</v>
      </c>
      <c r="D85" s="30" t="s">
        <v>53</v>
      </c>
      <c r="E85" s="31"/>
      <c r="F85" s="32"/>
      <c r="G85" s="33">
        <v>430.9661835748792</v>
      </c>
      <c r="H85" s="34"/>
      <c r="I85" s="32">
        <v>415.5860058309038</v>
      </c>
      <c r="J85" s="34"/>
      <c r="K85" s="34"/>
      <c r="L85" s="32"/>
      <c r="M85" s="32"/>
      <c r="N85" s="32"/>
      <c r="O85" s="32"/>
      <c r="P85" s="32">
        <v>460.8604651162791</v>
      </c>
      <c r="Q85" s="32"/>
      <c r="R85" s="32"/>
      <c r="S85" s="32"/>
      <c r="T85" s="32">
        <v>549.3664302600473</v>
      </c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>
        <v>393.8630136986301</v>
      </c>
      <c r="AO85" s="32"/>
      <c r="AP85" s="32"/>
      <c r="AQ85" s="32">
        <v>210.69230769230774</v>
      </c>
      <c r="AR85" s="32"/>
      <c r="AS85" s="32"/>
      <c r="AT85" s="32"/>
      <c r="AU85" s="32"/>
      <c r="AV85" s="32">
        <v>282</v>
      </c>
      <c r="AW85" s="32"/>
      <c r="AX85" s="32"/>
      <c r="AY85" s="35"/>
      <c r="AZ85" s="32"/>
      <c r="BA85" s="36">
        <v>577.9568345323742</v>
      </c>
      <c r="BB85" s="36"/>
      <c r="BC85" s="36"/>
      <c r="BD85" s="36"/>
      <c r="BE85" s="39">
        <f t="shared" si="2"/>
        <v>3321.291240705421</v>
      </c>
      <c r="BF85" s="12"/>
    </row>
    <row r="86" spans="1:58" ht="15.75" customHeight="1">
      <c r="A86" s="37">
        <v>75</v>
      </c>
      <c r="B86" s="21" t="s">
        <v>237</v>
      </c>
      <c r="C86" s="21" t="s">
        <v>238</v>
      </c>
      <c r="D86" s="22" t="s">
        <v>53</v>
      </c>
      <c r="E86" s="23"/>
      <c r="F86" s="24"/>
      <c r="G86" s="25">
        <v>0</v>
      </c>
      <c r="H86" s="24"/>
      <c r="I86" s="24">
        <v>284.3906705539358</v>
      </c>
      <c r="J86" s="24"/>
      <c r="K86" s="24"/>
      <c r="L86" s="24"/>
      <c r="M86" s="24"/>
      <c r="N86" s="24"/>
      <c r="O86" s="24"/>
      <c r="P86" s="24">
        <v>391.09302325581393</v>
      </c>
      <c r="Q86" s="24"/>
      <c r="R86" s="24"/>
      <c r="S86" s="24">
        <v>450.2603938730854</v>
      </c>
      <c r="T86" s="24">
        <v>258.5862884160756</v>
      </c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>
        <v>253</v>
      </c>
      <c r="AL86" s="24"/>
      <c r="AM86" s="24">
        <v>488.2824427480916</v>
      </c>
      <c r="AN86" s="24"/>
      <c r="AO86" s="24"/>
      <c r="AP86" s="24">
        <v>634.047619047619</v>
      </c>
      <c r="AQ86" s="24"/>
      <c r="AR86" s="24"/>
      <c r="AS86" s="24"/>
      <c r="AT86" s="24"/>
      <c r="AU86" s="26"/>
      <c r="AV86" s="24"/>
      <c r="AW86" s="24"/>
      <c r="AX86" s="24"/>
      <c r="AY86" s="24">
        <v>275</v>
      </c>
      <c r="AZ86" s="24"/>
      <c r="BA86" s="24"/>
      <c r="BB86" s="24"/>
      <c r="BC86" s="24"/>
      <c r="BD86" s="24"/>
      <c r="BE86" s="27">
        <f t="shared" si="2"/>
        <v>3034.6604378946213</v>
      </c>
      <c r="BF86" s="12"/>
    </row>
    <row r="87" spans="1:58" ht="15.75" customHeight="1">
      <c r="A87" s="38">
        <v>76</v>
      </c>
      <c r="B87" s="29" t="s">
        <v>248</v>
      </c>
      <c r="C87" s="29" t="s">
        <v>134</v>
      </c>
      <c r="D87" s="30" t="s">
        <v>58</v>
      </c>
      <c r="E87" s="31" t="s">
        <v>249</v>
      </c>
      <c r="F87" s="32"/>
      <c r="G87" s="33">
        <v>0</v>
      </c>
      <c r="H87" s="34"/>
      <c r="I87" s="32">
        <v>258.1516034985423</v>
      </c>
      <c r="J87" s="34"/>
      <c r="K87" s="34"/>
      <c r="L87" s="32"/>
      <c r="M87" s="32"/>
      <c r="N87" s="32">
        <v>167.8571428571429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>
        <v>570.2417061611375</v>
      </c>
      <c r="AJ87" s="32"/>
      <c r="AK87" s="32"/>
      <c r="AL87" s="32"/>
      <c r="AM87" s="32">
        <v>473.0152671755725</v>
      </c>
      <c r="AN87" s="32"/>
      <c r="AO87" s="32"/>
      <c r="AP87" s="32">
        <v>358.35839598997495</v>
      </c>
      <c r="AQ87" s="32"/>
      <c r="AR87" s="32">
        <v>193.2439024390244</v>
      </c>
      <c r="AS87" s="32"/>
      <c r="AT87" s="32"/>
      <c r="AU87" s="32"/>
      <c r="AV87" s="32"/>
      <c r="AW87" s="32"/>
      <c r="AX87" s="32"/>
      <c r="AY87" s="35"/>
      <c r="AZ87" s="32"/>
      <c r="BA87" s="36">
        <v>448.4604316546763</v>
      </c>
      <c r="BB87" s="36"/>
      <c r="BC87" s="36">
        <v>358.7293447293447</v>
      </c>
      <c r="BD87" s="36"/>
      <c r="BE87" s="39">
        <f t="shared" si="2"/>
        <v>2828.057794505415</v>
      </c>
      <c r="BF87" s="12"/>
    </row>
    <row r="88" spans="1:58" ht="12.75" customHeight="1">
      <c r="A88" s="37">
        <v>77</v>
      </c>
      <c r="B88" s="21" t="s">
        <v>245</v>
      </c>
      <c r="C88" s="21" t="s">
        <v>246</v>
      </c>
      <c r="D88" s="22" t="s">
        <v>53</v>
      </c>
      <c r="E88" s="23" t="s">
        <v>247</v>
      </c>
      <c r="F88" s="24"/>
      <c r="G88" s="25">
        <v>194.25120772946855</v>
      </c>
      <c r="H88" s="24"/>
      <c r="I88" s="24">
        <v>237.74344023323613</v>
      </c>
      <c r="J88" s="24"/>
      <c r="K88" s="24"/>
      <c r="L88" s="24"/>
      <c r="M88" s="24"/>
      <c r="N88" s="24">
        <v>286.9047619047619</v>
      </c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>
        <v>445</v>
      </c>
      <c r="AL88" s="24"/>
      <c r="AM88" s="24"/>
      <c r="AN88" s="24"/>
      <c r="AO88" s="24">
        <v>174.33333333333337</v>
      </c>
      <c r="AP88" s="24">
        <v>674.1478696741855</v>
      </c>
      <c r="AQ88" s="24"/>
      <c r="AR88" s="24">
        <v>217.6341463414634</v>
      </c>
      <c r="AS88" s="24"/>
      <c r="AT88" s="24"/>
      <c r="AU88" s="26"/>
      <c r="AV88" s="24"/>
      <c r="AW88" s="24"/>
      <c r="AX88" s="24"/>
      <c r="AY88" s="24"/>
      <c r="AZ88" s="24"/>
      <c r="BA88" s="24"/>
      <c r="BB88" s="24"/>
      <c r="BC88" s="24">
        <v>595.1965811965812</v>
      </c>
      <c r="BD88" s="24"/>
      <c r="BE88" s="27">
        <f t="shared" si="2"/>
        <v>2825.21134041303</v>
      </c>
      <c r="BF88" s="12"/>
    </row>
    <row r="89" spans="1:58" ht="15.75">
      <c r="A89" s="38">
        <v>78</v>
      </c>
      <c r="B89" s="29" t="s">
        <v>250</v>
      </c>
      <c r="C89" s="29" t="s">
        <v>204</v>
      </c>
      <c r="D89" s="30" t="s">
        <v>58</v>
      </c>
      <c r="E89" s="31" t="s">
        <v>236</v>
      </c>
      <c r="F89" s="32">
        <v>516.1645569620252</v>
      </c>
      <c r="G89" s="33"/>
      <c r="H89" s="34"/>
      <c r="I89" s="32">
        <v>170.6880466472303</v>
      </c>
      <c r="J89" s="34"/>
      <c r="K89" s="34"/>
      <c r="L89" s="32"/>
      <c r="M89" s="32"/>
      <c r="N89" s="32"/>
      <c r="O89" s="32"/>
      <c r="P89" s="32"/>
      <c r="Q89" s="32"/>
      <c r="R89" s="32"/>
      <c r="S89" s="32">
        <v>456.82494529540486</v>
      </c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>
        <v>328.33333333333337</v>
      </c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>
        <v>432.2448979591836</v>
      </c>
      <c r="AT89" s="32"/>
      <c r="AU89" s="32"/>
      <c r="AV89" s="32"/>
      <c r="AW89" s="32"/>
      <c r="AX89" s="32">
        <v>176.76190476190482</v>
      </c>
      <c r="AY89" s="35"/>
      <c r="AZ89" s="32"/>
      <c r="BA89" s="36">
        <v>459.2517985611511</v>
      </c>
      <c r="BB89" s="36"/>
      <c r="BC89" s="36"/>
      <c r="BD89" s="36">
        <v>256.64485981308417</v>
      </c>
      <c r="BE89" s="39">
        <f t="shared" si="2"/>
        <v>2796.914343333318</v>
      </c>
      <c r="BF89" s="12"/>
    </row>
    <row r="90" spans="2:5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2:5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2:5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2:5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2:5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2:5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2:5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2:5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2:5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2:5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2:5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2:5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2:5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2:5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2:5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2:5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2:5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2:5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2:5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2:5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2:5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2:5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2:5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2:5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2:5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2:5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2:5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2:5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2:5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2:5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2:5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2:5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2:5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2:5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2:5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2:5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2:5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2:5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2:5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2:5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2:5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2:5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2:5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2:5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2:5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2:5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2:5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2:5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2:5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2:5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2:5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2:5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2:5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2:5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2:5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2:5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2:5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2:5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2:5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2:5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2:5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2:5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2:5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2:5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2:5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2:5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2:5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2:5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2:5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2:5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2:5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2:5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2:5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2:5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2:5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2:5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2:5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2:5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2:5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2:5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2:58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2:58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2:58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2:58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2:58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2:58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2:58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2:58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2:58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2:58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2:58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2:58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2:58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2:58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2:58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2:58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2:58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2:58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2:58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2:58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2:58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2:58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2:58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2:58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2:58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2:58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2:58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2:58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2:58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2:58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2:58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2:58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2:58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2:58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2:58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2:58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2:58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2:58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2:58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2:58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2:58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2:58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2:58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2:58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2:58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2:58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2:58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2:58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2:58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2:58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2:58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2:58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2:58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2:58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2:58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2:58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2:58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2:58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2:58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2:58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2:58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2:58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2:58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2:58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2:58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2:58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2:58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2:58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2:58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2:58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2:58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2:58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2:58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2:58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2:58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2:58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2:58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2:58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2:58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2:58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2:58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2:58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2:58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2:58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2:58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2:58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</row>
    <row r="256" spans="2:58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</row>
    <row r="257" spans="2:58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</row>
    <row r="258" spans="2:58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</row>
    <row r="259" spans="2:58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</row>
    <row r="260" spans="2:58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</row>
    <row r="261" spans="2:58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</row>
    <row r="262" spans="2:58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</row>
    <row r="263" spans="2:58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</row>
    <row r="264" spans="2:58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</row>
    <row r="265" spans="2:58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</row>
    <row r="266" spans="2:58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</row>
    <row r="267" spans="2:58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</row>
    <row r="268" spans="2:58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</row>
    <row r="269" spans="2:58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</row>
    <row r="270" spans="2:58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</row>
    <row r="271" spans="2:58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</row>
    <row r="272" spans="2:58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</row>
    <row r="273" spans="2:58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</row>
    <row r="274" spans="2:58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</row>
    <row r="275" spans="2:58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</row>
    <row r="276" spans="2:58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</row>
    <row r="277" spans="2:58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</row>
    <row r="278" spans="2:58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</row>
    <row r="279" spans="2:58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</row>
    <row r="280" spans="2:58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</row>
    <row r="281" spans="2:58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</row>
    <row r="282" spans="2:58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</row>
    <row r="283" spans="2:58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</row>
    <row r="284" spans="2:58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</row>
    <row r="285" spans="2:58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</row>
    <row r="286" spans="2:58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</row>
    <row r="287" spans="2:58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</row>
    <row r="288" spans="2:58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</row>
    <row r="289" spans="2:58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</row>
    <row r="290" spans="2:58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</row>
    <row r="291" spans="2:58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</row>
    <row r="292" spans="2:58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</row>
    <row r="293" spans="2:58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</row>
    <row r="294" spans="2:58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</row>
    <row r="295" spans="2:58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</row>
    <row r="296" spans="2:58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</row>
    <row r="297" spans="2:58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</row>
    <row r="298" spans="2:58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</row>
    <row r="299" spans="2:58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</row>
    <row r="300" spans="2:58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</row>
    <row r="301" spans="2:58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</row>
    <row r="302" spans="2:58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</row>
    <row r="303" spans="2:58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</row>
    <row r="304" spans="2:58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</row>
    <row r="305" spans="2:58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</row>
    <row r="306" spans="2:58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</row>
    <row r="307" spans="2:58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</row>
    <row r="308" spans="2:58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</row>
    <row r="309" spans="2:58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</row>
    <row r="310" spans="2:58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</row>
    <row r="311" spans="2:58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</row>
    <row r="312" spans="2:58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</row>
    <row r="313" spans="2:58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2:58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</row>
    <row r="315" spans="2:58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</row>
    <row r="316" spans="2:58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</row>
    <row r="317" spans="2:58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</row>
    <row r="318" spans="2:58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</row>
    <row r="319" spans="2:58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</row>
    <row r="320" spans="2:58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</row>
    <row r="321" spans="2:58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</row>
    <row r="322" spans="2:58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</row>
    <row r="323" spans="2:58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</row>
    <row r="324" spans="2:58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</row>
    <row r="325" spans="2:58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</row>
    <row r="326" spans="2:58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</row>
    <row r="327" spans="2:58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</row>
    <row r="328" spans="2:58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</row>
    <row r="329" spans="2:58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</row>
    <row r="330" spans="2:58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</row>
    <row r="331" spans="2:58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</row>
    <row r="332" spans="2:58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</row>
    <row r="333" spans="2:58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</row>
    <row r="334" spans="2:58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</row>
    <row r="335" spans="2:58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</row>
    <row r="336" spans="2:58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</row>
    <row r="337" spans="2:58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</row>
    <row r="338" spans="2:58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</row>
    <row r="339" spans="2:58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</row>
    <row r="340" spans="2:58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</row>
    <row r="341" spans="2:58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</row>
    <row r="342" spans="2:58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</row>
    <row r="343" spans="2:58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</row>
    <row r="344" spans="2:58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</row>
    <row r="345" spans="2:58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</row>
    <row r="346" spans="2:58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</row>
    <row r="347" spans="2:58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</row>
    <row r="348" spans="2:58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</row>
    <row r="349" spans="2:58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</row>
    <row r="350" spans="2:58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</row>
    <row r="351" spans="2:58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</row>
    <row r="352" spans="2:58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</row>
    <row r="353" spans="2:58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</row>
    <row r="354" spans="2:58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</row>
    <row r="355" spans="2:58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</row>
    <row r="356" spans="2:58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</row>
    <row r="357" spans="2:58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</row>
    <row r="358" spans="2:58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</row>
    <row r="359" spans="2:58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</row>
    <row r="360" spans="2:58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</row>
    <row r="361" spans="2:58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</row>
    <row r="362" spans="2:58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2:58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</row>
    <row r="364" spans="2:58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</row>
    <row r="365" spans="2:58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</row>
    <row r="366" spans="2:58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</row>
    <row r="367" spans="2:58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</row>
    <row r="368" spans="2:58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</row>
    <row r="369" spans="2:58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</row>
    <row r="370" spans="2:58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</row>
    <row r="371" spans="2:58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</row>
    <row r="372" spans="2:58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</row>
    <row r="373" spans="2:58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</row>
    <row r="374" spans="2:58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</row>
    <row r="375" spans="2:58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</row>
    <row r="376" spans="2:58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</row>
    <row r="377" spans="2:58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</row>
    <row r="378" spans="2:58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</row>
    <row r="379" spans="2:58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</row>
    <row r="380" spans="2:58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</row>
    <row r="381" spans="2:58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</row>
    <row r="382" spans="2:58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</row>
    <row r="383" spans="2:58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</row>
    <row r="384" spans="2:58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</row>
    <row r="385" spans="2:58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</row>
    <row r="386" spans="2:58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</row>
    <row r="387" spans="2:58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</row>
    <row r="388" spans="2:58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</row>
    <row r="389" spans="2:58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</row>
    <row r="390" spans="2:58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</row>
    <row r="391" spans="2:58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</row>
    <row r="392" spans="2:58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</row>
    <row r="393" spans="2:58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</row>
    <row r="394" spans="2:58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</row>
    <row r="395" spans="2:58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</row>
    <row r="396" spans="2:58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</row>
    <row r="397" spans="2:58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</row>
    <row r="398" spans="2:58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</row>
    <row r="399" spans="2:58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</row>
    <row r="400" spans="2:58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</row>
    <row r="401" spans="2:58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</row>
    <row r="402" spans="2:58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</row>
    <row r="403" spans="2:58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</row>
    <row r="404" spans="2:58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</row>
    <row r="405" spans="2:58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</row>
    <row r="406" spans="2:58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</row>
    <row r="407" spans="2:58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</row>
    <row r="408" spans="2:58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</row>
    <row r="409" spans="2:58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</row>
    <row r="410" spans="2:58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</row>
    <row r="411" spans="2:58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</row>
    <row r="412" spans="2:58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</row>
    <row r="413" spans="2:58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</row>
    <row r="414" spans="2:58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</row>
    <row r="415" spans="2:58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</row>
    <row r="416" spans="2:58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</row>
    <row r="417" spans="2:58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</row>
    <row r="418" spans="2:58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</row>
    <row r="419" spans="2:58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</row>
    <row r="420" spans="2:58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</row>
    <row r="421" spans="2:58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</row>
    <row r="422" spans="2:58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</row>
    <row r="423" spans="2:58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</row>
    <row r="424" spans="2:58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</row>
    <row r="425" spans="2:58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</row>
    <row r="426" spans="2:58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</row>
    <row r="427" spans="2:58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</row>
    <row r="428" spans="2:58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</row>
    <row r="429" spans="2:58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</row>
    <row r="430" spans="2:58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</row>
    <row r="431" spans="2:58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</row>
    <row r="432" spans="2:58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</row>
    <row r="433" spans="2:58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</row>
    <row r="434" spans="2:58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</row>
    <row r="435" spans="2:58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</row>
    <row r="436" spans="2:58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</row>
    <row r="437" spans="2:58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</row>
    <row r="438" spans="2:58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</row>
    <row r="439" spans="2:58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</row>
    <row r="440" spans="2:58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</row>
    <row r="441" spans="2:58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</row>
    <row r="442" spans="2:58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</row>
    <row r="443" spans="2:58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</row>
    <row r="444" spans="2:58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</row>
    <row r="445" spans="2:58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</row>
    <row r="446" spans="2:58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</row>
    <row r="447" spans="2:58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</row>
    <row r="448" spans="2:58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</row>
    <row r="449" spans="2:58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</row>
    <row r="450" spans="2:58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</row>
    <row r="451" spans="2:58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</row>
    <row r="452" spans="2:58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</row>
    <row r="453" spans="2:58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</row>
    <row r="454" spans="2:58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</row>
    <row r="455" spans="2:58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</row>
    <row r="456" spans="2:58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</row>
    <row r="457" spans="2:58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</row>
    <row r="458" spans="2:58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</row>
    <row r="459" spans="2:58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</row>
    <row r="460" spans="2:58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</row>
    <row r="461" spans="2:58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</row>
    <row r="462" spans="2:58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</row>
    <row r="463" spans="2:58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</row>
    <row r="464" spans="2:58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</row>
    <row r="465" spans="2:58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</row>
    <row r="466" spans="2:58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</row>
    <row r="467" spans="2:58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</row>
    <row r="468" spans="2:58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</row>
    <row r="469" spans="2:58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</row>
    <row r="470" spans="2:58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</row>
    <row r="471" spans="2:58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</row>
    <row r="472" spans="2:58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</row>
    <row r="473" spans="2:58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</row>
    <row r="474" spans="2:58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</row>
    <row r="475" spans="2:58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</row>
    <row r="476" spans="2:58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</row>
    <row r="477" spans="2:58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</row>
    <row r="478" spans="2:58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</row>
    <row r="479" spans="2:58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</row>
    <row r="480" spans="2:58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</row>
    <row r="481" spans="2:58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</row>
    <row r="482" spans="2:58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</row>
    <row r="483" spans="2:58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</row>
    <row r="484" spans="2:58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</row>
    <row r="485" spans="2:58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</row>
    <row r="486" spans="2:58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</row>
    <row r="487" spans="2:58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</row>
    <row r="488" spans="2:58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</row>
    <row r="489" spans="2:58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</row>
    <row r="490" spans="2:58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</row>
    <row r="491" spans="2:58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</row>
    <row r="492" spans="2:58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</row>
    <row r="493" spans="2:58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</row>
    <row r="494" spans="2:58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</row>
    <row r="495" spans="2:58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</row>
    <row r="496" spans="2:58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</row>
    <row r="497" spans="2:58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</row>
    <row r="498" spans="2:58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</row>
    <row r="499" spans="2:58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</row>
    <row r="500" spans="2:58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</row>
    <row r="501" spans="2:58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</row>
    <row r="502" spans="2:58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</row>
    <row r="503" spans="2:58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</row>
    <row r="504" spans="2:58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</row>
    <row r="505" spans="2:58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</row>
    <row r="506" spans="2:58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</row>
    <row r="507" spans="2:58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</row>
    <row r="508" spans="2:58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</row>
    <row r="509" spans="2:58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</row>
    <row r="510" spans="2:58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</row>
    <row r="511" spans="2:58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</row>
    <row r="512" spans="2:58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</row>
    <row r="513" spans="2:58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</row>
    <row r="514" spans="2:58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</row>
    <row r="515" spans="2:58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</row>
    <row r="516" spans="2:58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</row>
    <row r="517" spans="2:58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</row>
    <row r="518" spans="2:58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</row>
    <row r="519" spans="2:58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</row>
    <row r="520" spans="2:58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</row>
    <row r="521" spans="2:58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</row>
    <row r="522" spans="2:58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</row>
    <row r="523" spans="2:58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</row>
    <row r="524" spans="2:58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</row>
    <row r="525" spans="2:58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</row>
    <row r="526" spans="2:58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</row>
    <row r="527" spans="2:58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</row>
    <row r="528" spans="2:58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</row>
    <row r="529" spans="2:58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</row>
    <row r="530" spans="2:58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</row>
    <row r="531" spans="2:58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</row>
    <row r="532" spans="2:58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</row>
    <row r="533" spans="2:58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</row>
    <row r="534" spans="2:58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</row>
    <row r="535" spans="2:58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</row>
    <row r="536" spans="2:58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</row>
    <row r="537" spans="2:58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</row>
    <row r="538" spans="2:58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</row>
    <row r="539" spans="2:58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</row>
    <row r="540" spans="2:58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</row>
    <row r="541" spans="2:58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</row>
    <row r="542" spans="2:58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</row>
    <row r="543" spans="2:58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</row>
    <row r="544" spans="2:58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</row>
    <row r="545" spans="2:58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</row>
    <row r="546" spans="2:58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</row>
    <row r="547" spans="2:58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</row>
    <row r="548" spans="2:58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</row>
    <row r="549" spans="2:58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</row>
    <row r="550" spans="2:58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</row>
    <row r="551" spans="2:58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</row>
    <row r="552" spans="2:58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</row>
    <row r="553" spans="2:58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</row>
    <row r="554" spans="2:58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</row>
    <row r="555" spans="2:58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</row>
    <row r="556" spans="2:58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</row>
    <row r="557" spans="2:58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</row>
    <row r="558" spans="2:58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</row>
    <row r="559" spans="2:58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</row>
    <row r="560" spans="2:58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</row>
    <row r="561" spans="2:58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</row>
    <row r="562" spans="2:58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</row>
    <row r="563" spans="2:58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</row>
    <row r="564" spans="2:58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</row>
    <row r="565" spans="2:58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</row>
    <row r="566" spans="2:58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</row>
    <row r="567" spans="2:58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</row>
    <row r="568" spans="2:58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</row>
    <row r="569" spans="2:58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</row>
    <row r="570" spans="2:58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</row>
    <row r="571" spans="2:58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</row>
    <row r="572" spans="2:58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</row>
    <row r="573" spans="2:58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</row>
    <row r="574" spans="2:58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</row>
    <row r="575" spans="2:58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</row>
    <row r="576" spans="2:58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</row>
    <row r="577" spans="2:58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</row>
    <row r="578" spans="2:58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</row>
    <row r="579" spans="2:58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</row>
    <row r="580" spans="2:58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</row>
    <row r="581" spans="2:58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</row>
    <row r="582" spans="2:58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</row>
    <row r="583" spans="2:58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</row>
    <row r="584" spans="2:58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</row>
    <row r="585" spans="2:58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</row>
    <row r="586" spans="2:58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</row>
    <row r="587" spans="2:58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</row>
    <row r="588" spans="2:58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</row>
    <row r="589" spans="2:58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</row>
    <row r="590" spans="2:58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</row>
    <row r="591" spans="2:58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</row>
    <row r="592" spans="2:58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</row>
    <row r="593" spans="2:58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</row>
    <row r="594" spans="2:58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</row>
    <row r="595" spans="2:58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</row>
    <row r="596" spans="2:58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</row>
    <row r="597" spans="2:58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</row>
    <row r="598" spans="2:58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</row>
    <row r="599" spans="2:58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</row>
    <row r="600" spans="2:58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</row>
    <row r="601" spans="2:58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</row>
    <row r="602" spans="2:58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</row>
    <row r="603" spans="2:58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</row>
    <row r="604" spans="2:58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</row>
    <row r="605" spans="2:58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</row>
    <row r="606" spans="2:58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</row>
    <row r="607" spans="2:58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</row>
    <row r="608" spans="2:58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</row>
    <row r="609" spans="2:58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</row>
    <row r="610" spans="2:58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</row>
    <row r="611" spans="2:58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</row>
    <row r="612" spans="2:58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</row>
    <row r="613" spans="2:58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</row>
    <row r="614" spans="2:58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</row>
    <row r="615" spans="2:58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</row>
    <row r="616" spans="2:58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</row>
    <row r="617" spans="2:58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</row>
    <row r="618" spans="2:58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</row>
    <row r="619" spans="2:58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</row>
    <row r="620" spans="2:58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</row>
    <row r="621" spans="2:58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</row>
    <row r="622" spans="2:58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</row>
    <row r="623" spans="2:58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</row>
    <row r="624" spans="2:58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</row>
    <row r="625" spans="2:58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</row>
    <row r="626" spans="2:58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</row>
    <row r="627" spans="2:58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</row>
    <row r="628" spans="2:58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</row>
    <row r="629" spans="2:58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</row>
    <row r="630" spans="2:58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</row>
    <row r="631" spans="2:58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</row>
    <row r="632" spans="2:58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</row>
    <row r="633" spans="2:58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</row>
    <row r="634" spans="2:58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</row>
    <row r="635" spans="2:58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</row>
    <row r="636" spans="2:58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</row>
    <row r="637" spans="2:58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</row>
    <row r="638" spans="2:58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</row>
    <row r="639" spans="2:58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</row>
    <row r="640" spans="2:58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</row>
    <row r="641" spans="2:58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</row>
    <row r="642" spans="2:58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</row>
    <row r="643" spans="2:58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</row>
    <row r="644" spans="2:58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</row>
    <row r="645" spans="2:58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</row>
    <row r="646" spans="2:58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</row>
    <row r="647" spans="2:58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</row>
    <row r="648" spans="2:58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</row>
    <row r="649" spans="2:58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</row>
    <row r="650" spans="2:58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</row>
    <row r="651" spans="2:58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</row>
    <row r="652" spans="2:58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</row>
    <row r="653" spans="2:58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</row>
    <row r="654" spans="2:58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</row>
    <row r="655" spans="2:58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</row>
    <row r="656" spans="2:58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</row>
    <row r="657" spans="2:58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</row>
    <row r="658" spans="2:58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</row>
    <row r="659" spans="2:58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</row>
    <row r="660" spans="2:58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</row>
    <row r="661" spans="2:58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</row>
    <row r="662" spans="2:58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</row>
    <row r="663" spans="2:58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</row>
    <row r="664" spans="2:58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</row>
    <row r="665" spans="2:58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</row>
    <row r="666" spans="2:58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</row>
    <row r="667" spans="2:58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</row>
    <row r="668" spans="2:58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</row>
    <row r="669" spans="2:58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</row>
    <row r="670" spans="2:58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</row>
    <row r="671" spans="2:58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</row>
    <row r="672" spans="2:58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</row>
    <row r="673" spans="2:58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</row>
    <row r="674" spans="2:58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</row>
    <row r="675" spans="2:58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</row>
    <row r="676" spans="2:58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</row>
    <row r="677" spans="2:58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</row>
    <row r="678" spans="2:58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</row>
    <row r="679" spans="2:58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</row>
    <row r="680" spans="2:58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</row>
    <row r="681" spans="2:58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</row>
    <row r="682" spans="2:58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</row>
    <row r="683" spans="2:58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</row>
    <row r="684" spans="2:58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</row>
    <row r="685" spans="2:58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</row>
    <row r="686" spans="2:58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</row>
    <row r="687" spans="2:58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</row>
    <row r="688" spans="2:58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</row>
    <row r="689" spans="2:58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</row>
    <row r="690" spans="2:58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</row>
    <row r="691" spans="2:58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</row>
    <row r="692" spans="2:58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</row>
    <row r="693" spans="2:58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</row>
    <row r="694" spans="2:58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</row>
    <row r="695" spans="2:58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</row>
    <row r="696" spans="2:58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</row>
    <row r="697" spans="2:58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</row>
    <row r="698" spans="2:58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</row>
    <row r="699" spans="2:58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</row>
    <row r="700" spans="2:58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</row>
    <row r="701" spans="2:58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</row>
    <row r="702" spans="2:58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</row>
    <row r="703" spans="2:58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</row>
    <row r="704" spans="2:58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</row>
    <row r="705" spans="2:58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</row>
    <row r="706" spans="2:58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</row>
    <row r="707" spans="2:58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</row>
    <row r="708" spans="2:58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</row>
    <row r="709" spans="2:58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</row>
    <row r="710" spans="2:58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</row>
    <row r="711" spans="2:58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</row>
    <row r="712" spans="2:58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</row>
    <row r="713" spans="2:58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</row>
    <row r="714" spans="2:58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</row>
    <row r="715" spans="2:58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</row>
    <row r="716" spans="2:58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</row>
    <row r="717" spans="2:58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</row>
    <row r="718" spans="2:58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</row>
    <row r="719" spans="2:58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</row>
    <row r="720" spans="2:58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</row>
    <row r="721" spans="2:58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</row>
    <row r="722" spans="2:58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</row>
    <row r="723" spans="2:58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</row>
    <row r="724" spans="2:58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</row>
    <row r="725" spans="2:58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</row>
    <row r="726" spans="2:58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</row>
    <row r="727" spans="2:58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</row>
    <row r="728" spans="2:58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</row>
    <row r="729" spans="2:58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</row>
    <row r="730" spans="2:58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</row>
    <row r="731" spans="2:58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</row>
    <row r="732" spans="2:58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</row>
    <row r="733" spans="2:58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</row>
    <row r="734" spans="2:58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</row>
    <row r="735" spans="2:58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</row>
    <row r="736" spans="2:58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</row>
    <row r="737" spans="2:58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</row>
    <row r="738" spans="2:58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</row>
    <row r="739" spans="2:58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</row>
    <row r="740" spans="2:58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</row>
    <row r="741" spans="2:58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</row>
    <row r="742" spans="2:58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</row>
    <row r="743" spans="2:58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</row>
    <row r="744" spans="2:58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</row>
    <row r="745" spans="2:58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</row>
    <row r="746" spans="2:58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</row>
    <row r="747" spans="2:58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</row>
    <row r="748" spans="2:58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</row>
    <row r="749" spans="2:58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</row>
    <row r="750" spans="2:58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</row>
    <row r="751" spans="2:58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</row>
    <row r="752" spans="2:58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</row>
    <row r="753" spans="2:58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</row>
    <row r="754" spans="2:58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</row>
    <row r="755" spans="2:58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</row>
    <row r="756" spans="2:58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</row>
    <row r="757" spans="2:58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</row>
    <row r="758" spans="2:58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</row>
    <row r="759" spans="2:58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</row>
    <row r="760" spans="2:58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</row>
    <row r="761" spans="2:58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</row>
    <row r="762" spans="2:58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</row>
    <row r="763" spans="2:58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</row>
    <row r="764" spans="2:58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</row>
    <row r="765" spans="2:58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</row>
    <row r="766" spans="2:58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</row>
    <row r="767" spans="2:58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</row>
    <row r="768" spans="2:58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</row>
    <row r="769" spans="2:58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</row>
    <row r="770" spans="2:58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</row>
    <row r="771" spans="2:58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</row>
    <row r="772" spans="2:58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</row>
    <row r="773" spans="2:58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</row>
    <row r="774" spans="2:58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</row>
    <row r="775" spans="2:58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</row>
    <row r="776" spans="2:58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</row>
    <row r="777" spans="2:58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</row>
    <row r="778" spans="2:58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</row>
    <row r="779" spans="2:58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</row>
    <row r="780" spans="2:58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</row>
    <row r="781" spans="2:58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</row>
    <row r="782" spans="2:58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</row>
    <row r="783" spans="2:58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</row>
    <row r="784" spans="2:58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</row>
    <row r="785" spans="2:58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</row>
    <row r="786" spans="2:58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</row>
    <row r="787" spans="2:58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</row>
    <row r="788" spans="2:58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</row>
    <row r="789" spans="2:58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</row>
    <row r="790" spans="2:58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</row>
    <row r="791" spans="2:58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</row>
    <row r="792" spans="2:58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</row>
    <row r="793" spans="2:58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</row>
    <row r="794" spans="2:58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</row>
    <row r="795" spans="2:58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</row>
    <row r="796" spans="2:58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</row>
    <row r="797" spans="2:58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</row>
    <row r="798" spans="2:58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</row>
    <row r="799" spans="2:58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</row>
    <row r="800" spans="2:58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</row>
    <row r="801" spans="2:58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</row>
    <row r="802" spans="2:58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</row>
    <row r="803" spans="2:58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</row>
    <row r="804" spans="2:58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</row>
    <row r="805" spans="2:58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</row>
    <row r="806" spans="2:58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</row>
    <row r="807" spans="2:58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</row>
    <row r="808" spans="2:58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</row>
    <row r="809" spans="2:58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</row>
    <row r="810" spans="2:58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</row>
    <row r="811" spans="2:58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</row>
    <row r="812" spans="2:58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</row>
    <row r="813" spans="2:58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</row>
    <row r="814" spans="2:58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</row>
    <row r="815" spans="2:58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</row>
    <row r="816" spans="2:58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</row>
    <row r="817" spans="2:58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</row>
    <row r="818" spans="2:58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</row>
    <row r="819" spans="2:58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</row>
    <row r="820" spans="2:58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</row>
    <row r="821" spans="2:58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</row>
    <row r="822" spans="2:58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</row>
    <row r="823" spans="2:58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</row>
    <row r="824" spans="2:58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</row>
    <row r="825" spans="2:58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</row>
    <row r="826" spans="2:58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</row>
    <row r="827" spans="2:58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</row>
    <row r="828" spans="2:58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</row>
    <row r="829" spans="2:58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</row>
    <row r="830" spans="2:58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</row>
    <row r="831" spans="2:58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</row>
    <row r="832" spans="2:58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</row>
    <row r="833" spans="2:58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</row>
    <row r="834" spans="2:58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</row>
    <row r="835" spans="2:58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</row>
    <row r="836" spans="2:58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</row>
    <row r="837" spans="2:58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</row>
    <row r="838" spans="2:58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</row>
    <row r="839" spans="2:58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</row>
    <row r="840" spans="2:58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</row>
    <row r="841" spans="2:58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</row>
    <row r="842" spans="2:58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</row>
    <row r="843" spans="2:58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</row>
    <row r="844" spans="2:58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</row>
    <row r="845" spans="2:58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</row>
    <row r="846" spans="2:58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</row>
    <row r="847" spans="2:58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</row>
    <row r="848" spans="2:58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</row>
    <row r="849" spans="2:58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</row>
    <row r="850" spans="2:58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</row>
    <row r="851" spans="2:58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</row>
    <row r="852" spans="2:58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</row>
    <row r="853" spans="2:58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</row>
    <row r="854" spans="2:58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</row>
    <row r="855" spans="2:58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</row>
    <row r="856" spans="2:58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</row>
    <row r="857" spans="2:58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</row>
    <row r="858" spans="2:58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</row>
    <row r="859" spans="2:58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</row>
    <row r="860" spans="2:58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</row>
    <row r="861" spans="2:58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</row>
    <row r="862" spans="2:58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</row>
    <row r="863" spans="2:58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</row>
    <row r="864" spans="2:58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</row>
    <row r="865" spans="2:58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</row>
    <row r="866" spans="2:58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</row>
    <row r="867" spans="2:58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</row>
    <row r="868" spans="2:58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</row>
    <row r="869" spans="2:58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</row>
    <row r="870" spans="2:58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</row>
    <row r="871" spans="2:58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</row>
    <row r="872" spans="2:58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</row>
    <row r="873" spans="2:58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</row>
    <row r="874" spans="2:58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</row>
    <row r="875" spans="2:58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</row>
    <row r="876" spans="2:58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</row>
    <row r="877" spans="2:58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</row>
    <row r="878" spans="2:58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</row>
    <row r="879" spans="2:58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</row>
    <row r="880" spans="2:58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</row>
    <row r="881" spans="2:58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</row>
    <row r="882" spans="2:58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</row>
    <row r="883" spans="2:58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</row>
    <row r="884" spans="2:58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</row>
    <row r="885" spans="2:58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</row>
    <row r="886" spans="2:58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</row>
    <row r="887" spans="2:58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</row>
    <row r="888" spans="2:58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</row>
    <row r="889" spans="2:58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</row>
    <row r="890" spans="2:58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</row>
    <row r="891" spans="2:58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</row>
    <row r="892" spans="2:58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</row>
    <row r="893" spans="2:58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</row>
    <row r="894" spans="2:58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</row>
    <row r="895" spans="2:58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</row>
    <row r="896" spans="2:58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</row>
    <row r="897" spans="2:58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</row>
    <row r="898" spans="2:58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</row>
    <row r="899" spans="2:58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</row>
    <row r="900" spans="2:58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</row>
    <row r="901" spans="2:58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</row>
    <row r="902" spans="2:58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</row>
    <row r="903" spans="2:58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</row>
    <row r="904" spans="2:58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</row>
    <row r="905" spans="2:58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</row>
    <row r="906" spans="2:58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</row>
    <row r="907" spans="2:58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</row>
    <row r="908" spans="2:58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</row>
    <row r="909" spans="2:58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</row>
    <row r="910" spans="2:58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</row>
    <row r="911" spans="2:58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</row>
    <row r="912" spans="2:58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</row>
    <row r="913" spans="2:58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</row>
    <row r="914" spans="2:58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</row>
    <row r="915" spans="2:58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</row>
    <row r="916" spans="2:58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</row>
    <row r="917" spans="2:58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</row>
    <row r="918" spans="2:58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</row>
    <row r="919" spans="2:58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</row>
    <row r="920" spans="2:58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</row>
    <row r="921" spans="2:58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</row>
    <row r="922" spans="2:58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</row>
    <row r="923" spans="2:58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</row>
    <row r="924" spans="2:58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</row>
    <row r="925" spans="2:58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</row>
    <row r="926" spans="2:58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</row>
    <row r="927" spans="2:58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</row>
    <row r="928" spans="2:58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</row>
    <row r="929" spans="2:58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</row>
    <row r="930" spans="2:58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</row>
    <row r="931" spans="2:58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</row>
    <row r="932" spans="2:58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</row>
    <row r="933" spans="2:58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</row>
    <row r="934" spans="2:58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</row>
    <row r="935" spans="2:58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</row>
    <row r="936" spans="2:58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</row>
    <row r="937" spans="2:58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</row>
    <row r="938" spans="2:58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</row>
    <row r="939" spans="2:58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</row>
    <row r="940" spans="2:58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</row>
    <row r="941" spans="2:58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</row>
    <row r="942" spans="2:58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</row>
    <row r="943" spans="2:58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</row>
    <row r="944" spans="2:58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</row>
    <row r="945" spans="2:58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</row>
    <row r="946" spans="2:58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</row>
  </sheetData>
  <sheetProtection password="90FB" sheet="1"/>
  <mergeCells count="1">
    <mergeCell ref="A1:BE10"/>
  </mergeCells>
  <printOptions/>
  <pageMargins left="0.7" right="0.7" top="0.75" bottom="0.75" header="0.5118055555555555" footer="0.5118055555555555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2019-12-19T15:17:29Z</dcterms:modified>
  <cp:category/>
  <cp:version/>
  <cp:contentType/>
  <cp:contentStatus/>
</cp:coreProperties>
</file>